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svg" ContentType="image/sv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6"/>
  <workbookPr autoCompressPictures="0"/>
  <mc:AlternateContent xmlns:mc="http://schemas.openxmlformats.org/markup-compatibility/2006">
    <mc:Choice Requires="x15">
      <x15ac:absPath xmlns:x15ac="http://schemas.microsoft.com/office/spreadsheetml/2010/11/ac" url="D:\Usuarios\brenda.figueroa\Escritorio\IGECTI_2020\IGECTI 2020_Entrega Final_12_08_2022\"/>
    </mc:Choice>
  </mc:AlternateContent>
  <xr:revisionPtr revIDLastSave="0" documentId="13_ncr:1_{24023511-7804-4E5F-97F3-7D813497D096}" xr6:coauthVersionLast="36" xr6:coauthVersionMax="47" xr10:uidLastSave="{00000000-0000-0000-0000-000000000000}"/>
  <bookViews>
    <workbookView xWindow="0" yWindow="0" windowWidth="16575" windowHeight="9630" tabRatio="809" activeTab="6" xr2:uid="{00000000-000D-0000-FFFF-FFFF00000000}"/>
  </bookViews>
  <sheets>
    <sheet name="INDICE" sheetId="4" r:id="rId1"/>
    <sheet name="IV.1" sheetId="5" r:id="rId2"/>
    <sheet name="IV.2" sheetId="29" r:id="rId3"/>
    <sheet name="IV.3" sheetId="25" r:id="rId4"/>
    <sheet name="IV.4" sheetId="7" r:id="rId5"/>
    <sheet name="IV.5" sheetId="32" r:id="rId6"/>
    <sheet name="IV.6" sheetId="8" r:id="rId7"/>
    <sheet name="IV.7" sheetId="9" r:id="rId8"/>
    <sheet name="IV.8" sheetId="33" r:id="rId9"/>
    <sheet name="IV.9" sheetId="10" r:id="rId10"/>
    <sheet name="IV.10" sheetId="11" r:id="rId11"/>
    <sheet name="IV.11" sheetId="12" r:id="rId12"/>
    <sheet name="IV.12" sheetId="13" r:id="rId13"/>
    <sheet name="IV.13" sheetId="14" r:id="rId14"/>
    <sheet name="IV.14" sheetId="15" r:id="rId15"/>
    <sheet name="IV.15" sheetId="28" r:id="rId16"/>
    <sheet name="IV.16" sheetId="34" r:id="rId17"/>
    <sheet name="IV.17" sheetId="16" r:id="rId18"/>
    <sheet name="IV.18" sheetId="36" r:id="rId19"/>
    <sheet name="IV.19" sheetId="37" r:id="rId20"/>
    <sheet name="IV.20" sheetId="39" r:id="rId21"/>
    <sheet name="IV.21" sheetId="40" r:id="rId22"/>
  </sheets>
  <definedNames>
    <definedName name="_xlnm._FilterDatabase" localSheetId="10" hidden="1">IV.10!#REF!</definedName>
    <definedName name="_xlnm.Print_Area" localSheetId="0">INDICE!$A$1:$B$25</definedName>
    <definedName name="_xlnm.Print_Area" localSheetId="1">IV.1!$A$4:$D$18</definedName>
    <definedName name="_xlnm.Print_Area" localSheetId="10">IV.10!$A$5:$L$41</definedName>
    <definedName name="_xlnm.Print_Area" localSheetId="11">IV.11!$A$5:$M$90</definedName>
    <definedName name="_xlnm.Print_Area" localSheetId="12">IV.12!$A$5:$O$18</definedName>
    <definedName name="_xlnm.Print_Area" localSheetId="13">IV.13!$A$5:$L$42</definedName>
    <definedName name="_xlnm.Print_Area" localSheetId="14">IV.14!$A$5:$K$111</definedName>
    <definedName name="_xlnm.Print_Area" localSheetId="17">IV.17!$A$5:$E$21</definedName>
    <definedName name="_xlnm.Print_Area" localSheetId="3">IV.3!$A$5:$F$24</definedName>
    <definedName name="_xlnm.Print_Area" localSheetId="4">IV.4!#REF!</definedName>
    <definedName name="_xlnm.Print_Area" localSheetId="6">IV.6!$A$5:$E$23</definedName>
    <definedName name="_xlnm.Print_Area" localSheetId="7">IV.7!#REF!</definedName>
    <definedName name="_xlnm.Print_Area" localSheetId="9">IV.9!$A$5:$E$20</definedName>
  </definedNames>
  <calcPr calcId="191029"/>
</workbook>
</file>

<file path=xl/calcChain.xml><?xml version="1.0" encoding="utf-8"?>
<calcChain xmlns="http://schemas.openxmlformats.org/spreadsheetml/2006/main">
  <c r="B16" i="40" l="1"/>
  <c r="I10" i="33" l="1"/>
  <c r="I11" i="33"/>
  <c r="I12" i="33"/>
  <c r="I13" i="33"/>
  <c r="I14" i="33"/>
  <c r="I15" i="33"/>
  <c r="I16" i="33"/>
  <c r="I17" i="33"/>
  <c r="I18" i="33"/>
  <c r="I19" i="33"/>
  <c r="I20" i="33"/>
  <c r="I9" i="33"/>
  <c r="H10" i="33"/>
  <c r="H11" i="33"/>
  <c r="H12" i="33"/>
  <c r="H13" i="33"/>
  <c r="H14" i="33"/>
  <c r="H15" i="33"/>
  <c r="H16" i="33"/>
  <c r="H17" i="33"/>
  <c r="H18" i="33"/>
  <c r="H19" i="33"/>
  <c r="H20" i="33"/>
  <c r="H9" i="33"/>
  <c r="I10" i="9"/>
  <c r="I11" i="9"/>
  <c r="I12" i="9"/>
  <c r="I13" i="9"/>
  <c r="I14" i="9"/>
  <c r="I15" i="9"/>
  <c r="I16" i="9"/>
  <c r="I17" i="9"/>
  <c r="I18" i="9"/>
  <c r="I19" i="9"/>
  <c r="I20" i="9"/>
  <c r="I9" i="9"/>
  <c r="H20" i="9"/>
  <c r="H19" i="9"/>
  <c r="H18" i="9"/>
  <c r="H17" i="9"/>
  <c r="H16" i="9"/>
  <c r="H15" i="9"/>
  <c r="H14" i="9"/>
  <c r="H13" i="9"/>
  <c r="H12" i="9"/>
  <c r="H11" i="9"/>
  <c r="H10" i="9"/>
  <c r="H9" i="9"/>
  <c r="F9" i="25"/>
  <c r="F10" i="25"/>
  <c r="F11" i="25"/>
  <c r="F12" i="25"/>
  <c r="F13" i="25"/>
  <c r="F14" i="25"/>
  <c r="F15" i="25"/>
  <c r="F16" i="25"/>
  <c r="F17" i="25"/>
  <c r="F18" i="25"/>
  <c r="F19" i="25"/>
  <c r="R41" i="11" l="1"/>
  <c r="E110" i="15" l="1"/>
  <c r="D110" i="15"/>
  <c r="C110" i="15"/>
  <c r="B110" i="15"/>
  <c r="E19" i="16" l="1"/>
  <c r="D19" i="16"/>
  <c r="C19" i="16"/>
  <c r="B19" i="16"/>
  <c r="F8" i="25" l="1"/>
</calcChain>
</file>

<file path=xl/sharedStrings.xml><?xml version="1.0" encoding="utf-8"?>
<sst xmlns="http://schemas.openxmlformats.org/spreadsheetml/2006/main" count="542" uniqueCount="333">
  <si>
    <t>Í   N   D   I   C   E</t>
  </si>
  <si>
    <t>CAPÍTULO IV</t>
  </si>
  <si>
    <t>IV.1</t>
  </si>
  <si>
    <t>IV.2</t>
  </si>
  <si>
    <t>IV.3</t>
  </si>
  <si>
    <t>IV.4</t>
  </si>
  <si>
    <t>IV.5</t>
  </si>
  <si>
    <t>IV.6</t>
  </si>
  <si>
    <t>IV.7</t>
  </si>
  <si>
    <t>IV.8</t>
  </si>
  <si>
    <t>IV.9</t>
  </si>
  <si>
    <t>IV.10</t>
  </si>
  <si>
    <t>IV.11</t>
  </si>
  <si>
    <t>IV.12</t>
  </si>
  <si>
    <t>IV.13</t>
  </si>
  <si>
    <t>IV.14</t>
  </si>
  <si>
    <t>Miles de pesos</t>
  </si>
  <si>
    <t xml:space="preserve">Año       </t>
  </si>
  <si>
    <t>Total</t>
  </si>
  <si>
    <t>Costo y número</t>
  </si>
  <si>
    <t>Número</t>
  </si>
  <si>
    <t xml:space="preserve">Año                      </t>
  </si>
  <si>
    <t>Nacionales</t>
  </si>
  <si>
    <t xml:space="preserve">Año               </t>
  </si>
  <si>
    <t xml:space="preserve">Total                                                                                                                                                  </t>
  </si>
  <si>
    <t xml:space="preserve">Año      </t>
  </si>
  <si>
    <t xml:space="preserve">Maestría  </t>
  </si>
  <si>
    <t xml:space="preserve">Doctorado </t>
  </si>
  <si>
    <t>Aguascalientes</t>
  </si>
  <si>
    <t>Baja California</t>
  </si>
  <si>
    <t>Baja California Sur</t>
  </si>
  <si>
    <t>Campeche</t>
  </si>
  <si>
    <t>Coahuila</t>
  </si>
  <si>
    <t>Colima</t>
  </si>
  <si>
    <t>Chiapas</t>
  </si>
  <si>
    <t>Chihuahua</t>
  </si>
  <si>
    <t>Distrito Federal</t>
  </si>
  <si>
    <t>Durango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</si>
  <si>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</si>
  <si>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</si>
  <si>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</si>
  <si>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</si>
  <si>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</si>
  <si>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</si>
  <si>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</si>
  <si>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</si>
  <si>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</si>
  <si>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</si>
  <si>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</si>
  <si>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</si>
  <si>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</si>
  <si>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</si>
  <si>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</si>
  <si>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</si>
  <si>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</si>
  <si>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</si>
  <si>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</si>
  <si>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</si>
  <si>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</si>
  <si>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</si>
  <si>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No especificado</t>
  </si>
  <si>
    <t>País</t>
  </si>
  <si>
    <t>Alemania</t>
  </si>
  <si>
    <t>Argentina</t>
  </si>
  <si>
    <t>Australia</t>
  </si>
  <si>
    <t>Austria</t>
  </si>
  <si>
    <t>Bélgica</t>
  </si>
  <si>
    <t>Brasil</t>
  </si>
  <si>
    <t>Canadá</t>
  </si>
  <si>
    <t>Colombia</t>
  </si>
  <si>
    <t>Corea</t>
  </si>
  <si>
    <t>Costa Rica</t>
  </si>
  <si>
    <t>Cuba</t>
  </si>
  <si>
    <t>Checoslovaquia</t>
  </si>
  <si>
    <t>Chile</t>
  </si>
  <si>
    <t>Dinamarca</t>
  </si>
  <si>
    <t>España</t>
  </si>
  <si>
    <t>Finlandia</t>
  </si>
  <si>
    <t>Francia</t>
  </si>
  <si>
    <t>Gran Bretaña</t>
  </si>
  <si>
    <t>Holanda</t>
  </si>
  <si>
    <t>Hungría</t>
  </si>
  <si>
    <t>India</t>
  </si>
  <si>
    <t>Irlanda</t>
  </si>
  <si>
    <t>Israel</t>
  </si>
  <si>
    <t>Italia</t>
  </si>
  <si>
    <t>Japón</t>
  </si>
  <si>
    <t>Noruega</t>
  </si>
  <si>
    <t>Nueva Zelanda</t>
  </si>
  <si>
    <t>Polonia</t>
  </si>
  <si>
    <t>Portugal</t>
  </si>
  <si>
    <t>Puerto Rico</t>
  </si>
  <si>
    <t>Rusia</t>
  </si>
  <si>
    <t>Singapur</t>
  </si>
  <si>
    <t>Sudáfrica</t>
  </si>
  <si>
    <t>Suecia</t>
  </si>
  <si>
    <t>Suiza</t>
  </si>
  <si>
    <t>Institución</t>
  </si>
  <si>
    <t>Universidad  Nacional Autónoma de México</t>
  </si>
  <si>
    <t>Universidad Autónoma Metropolitana</t>
  </si>
  <si>
    <t>Centros Públicos de Investigación Conacyt</t>
  </si>
  <si>
    <t>Universidades privadas</t>
  </si>
  <si>
    <t>Universidades públicas de los estados</t>
  </si>
  <si>
    <t>Instituto Politécnico Nacional</t>
  </si>
  <si>
    <t>Centro de Investigación y Estudios Avanzados</t>
  </si>
  <si>
    <t>Otras</t>
  </si>
  <si>
    <t xml:space="preserve">Baja California Sur </t>
  </si>
  <si>
    <t>Bolivia</t>
  </si>
  <si>
    <t>Perú</t>
  </si>
  <si>
    <t>República Checa</t>
  </si>
  <si>
    <t>Ucrania</t>
  </si>
  <si>
    <t xml:space="preserve">Venezuela </t>
  </si>
  <si>
    <t xml:space="preserve">Ecuador </t>
  </si>
  <si>
    <t>2004</t>
  </si>
  <si>
    <t>Ecuador</t>
  </si>
  <si>
    <t>Kenia</t>
  </si>
  <si>
    <t>2005</t>
  </si>
  <si>
    <t>Panamá</t>
  </si>
  <si>
    <t>Uruguay</t>
  </si>
  <si>
    <t>Yuguslavia</t>
  </si>
  <si>
    <t>A precios corrientes</t>
  </si>
  <si>
    <t>Variación anual  real %</t>
  </si>
  <si>
    <t>Educación y enseñanza científica y técnica</t>
  </si>
  <si>
    <t>Servicios científicos y tecnológicos</t>
  </si>
  <si>
    <t>Al extranjero</t>
  </si>
  <si>
    <t xml:space="preserve">Becarios nacionales                                                 </t>
  </si>
  <si>
    <t xml:space="preserve">Becarios al extranjero                                  </t>
  </si>
  <si>
    <t xml:space="preserve">A precios corrientes </t>
  </si>
  <si>
    <t>E.U.A.</t>
  </si>
  <si>
    <t>Institutos tecnológicos</t>
  </si>
  <si>
    <t>Rumania</t>
  </si>
  <si>
    <t>Guatemala</t>
  </si>
  <si>
    <t>Honduras</t>
  </si>
  <si>
    <t>Líbano</t>
  </si>
  <si>
    <t>2006</t>
  </si>
  <si>
    <t>Escocia</t>
  </si>
  <si>
    <t>Marruecos</t>
  </si>
  <si>
    <t>Paraguay</t>
  </si>
  <si>
    <t>República Dominicana</t>
  </si>
  <si>
    <t>Egipto</t>
  </si>
  <si>
    <t>Eslovaquia</t>
  </si>
  <si>
    <t>Indonesia</t>
  </si>
  <si>
    <t>Malasia</t>
  </si>
  <si>
    <t>Nicaragua</t>
  </si>
  <si>
    <t>Serbia</t>
  </si>
  <si>
    <t>Yemen</t>
  </si>
  <si>
    <t xml:space="preserve">El Salvador </t>
  </si>
  <si>
    <t>1/ Incluye becas de posdoctorado, especialización, intercambio y estancias sabáticas.</t>
  </si>
  <si>
    <t>Belice</t>
  </si>
  <si>
    <t>Bulgaria</t>
  </si>
  <si>
    <t>Camboya</t>
  </si>
  <si>
    <t>Grecia</t>
  </si>
  <si>
    <t>Senegal</t>
  </si>
  <si>
    <t>Tanzania</t>
  </si>
  <si>
    <t xml:space="preserve">  Año </t>
  </si>
  <si>
    <t xml:space="preserve">Debido al redondeo la suma de los parciales puede no coincidir con el total. </t>
  </si>
  <si>
    <t>Los totales pueden no coincidir con la suma de las columnas debido al redondeo de las cifras.</t>
  </si>
  <si>
    <t>1/  Clasificación de acuerdo al Manual Frascati de la OCDE.</t>
  </si>
  <si>
    <t>1/ Clasificación de acuerdo al Manual Frascati de la OCDE.</t>
  </si>
  <si>
    <t>2011</t>
  </si>
  <si>
    <t>Innovación Tecnológica</t>
  </si>
  <si>
    <t>Entidad</t>
  </si>
  <si>
    <t>2010</t>
  </si>
  <si>
    <t>China</t>
  </si>
  <si>
    <t>Otros</t>
  </si>
  <si>
    <t>Haiti</t>
  </si>
  <si>
    <t>Año</t>
  </si>
  <si>
    <t>Total de                                     proyectos</t>
  </si>
  <si>
    <t>Monto total    (millones de pesos)</t>
  </si>
  <si>
    <t>Proyectos   vinculados</t>
  </si>
  <si>
    <t>Monto destinado a vinculación                 (millones de pesos)</t>
  </si>
  <si>
    <t>Reino Unido</t>
  </si>
  <si>
    <t xml:space="preserve">Barbados </t>
  </si>
  <si>
    <t>Filipinas</t>
  </si>
  <si>
    <t>Hong Kong</t>
  </si>
  <si>
    <t>Lexemburgo</t>
  </si>
  <si>
    <t>República Demócratica de Congo</t>
  </si>
  <si>
    <t>Nigeria</t>
  </si>
  <si>
    <t>Sin definir</t>
  </si>
  <si>
    <t>El Salvador</t>
  </si>
  <si>
    <t>Venezuela</t>
  </si>
  <si>
    <t>Croacia</t>
  </si>
  <si>
    <t>Estonia</t>
  </si>
  <si>
    <t>Panama</t>
  </si>
  <si>
    <t>Tailandia</t>
  </si>
  <si>
    <t>Turquía</t>
  </si>
  <si>
    <t xml:space="preserve">Croacia </t>
  </si>
  <si>
    <t>Guayana</t>
  </si>
  <si>
    <t>Bosnia-Herzegovina</t>
  </si>
  <si>
    <t>Bahamas</t>
  </si>
  <si>
    <t>Etiopia</t>
  </si>
  <si>
    <t>Iran</t>
  </si>
  <si>
    <t>Jamaica</t>
  </si>
  <si>
    <t>Lituania</t>
  </si>
  <si>
    <t>Palestina</t>
  </si>
  <si>
    <t>Uganda</t>
  </si>
  <si>
    <t>Islandia</t>
  </si>
  <si>
    <t>Taiwán</t>
  </si>
  <si>
    <t xml:space="preserve">Emiratos Arabes Unidos </t>
  </si>
  <si>
    <t>Letonia</t>
  </si>
  <si>
    <t>Sri Lanka</t>
  </si>
  <si>
    <t>Arabia Saudita</t>
  </si>
  <si>
    <t xml:space="preserve">Bulgaria </t>
  </si>
  <si>
    <t xml:space="preserve">Libano </t>
  </si>
  <si>
    <t xml:space="preserve">Eslovenia </t>
  </si>
  <si>
    <t>Eslovenia</t>
  </si>
  <si>
    <t>Ghana</t>
  </si>
  <si>
    <t xml:space="preserve">Haiti </t>
  </si>
  <si>
    <t xml:space="preserve">República Dominicana </t>
  </si>
  <si>
    <t>Namibia</t>
  </si>
  <si>
    <t>A precios de 2013</t>
  </si>
  <si>
    <t xml:space="preserve">Otros </t>
  </si>
  <si>
    <t>Miles de pesos de 2013</t>
  </si>
  <si>
    <t xml:space="preserve">Becas especificas </t>
  </si>
  <si>
    <t>CONACYT-SENER Hidrocarburos y Sustentabilidad Energética Nacionales</t>
  </si>
  <si>
    <t>CONACYT-SENER Hidrocarburos y Sustentabilidad Energética al Extranjero</t>
  </si>
  <si>
    <t>CONACYT-SENER Hidrocarburos y Sustentabilidad Energética Estancias Posdoctorales Nacionales</t>
  </si>
  <si>
    <t>Madres Mexicanas Jefas de Familia para Fortalecer su Desarrollo Profesional</t>
  </si>
  <si>
    <t>Becas para Indígenas</t>
  </si>
  <si>
    <t>Estancias de Maestros y Doctores en la Industria</t>
  </si>
  <si>
    <t>Becas IMSS</t>
  </si>
  <si>
    <t xml:space="preserve">Total </t>
  </si>
  <si>
    <t>Paises Bajos</t>
  </si>
  <si>
    <t>Tunez</t>
  </si>
  <si>
    <t xml:space="preserve">Programa para la Incorporación de Estudiantes con Discapacidad a Posgrados Nacionales </t>
  </si>
  <si>
    <t>2019*</t>
  </si>
  <si>
    <t>º</t>
  </si>
  <si>
    <t>República Popular de China</t>
  </si>
  <si>
    <t xml:space="preserve">IV.15 </t>
  </si>
  <si>
    <t>ACCIONES DEL RAMO 38 CONSEJO NACIONAL DE CIENCIA Y TECNOLOGÍA PARA EL FOMENTO DE LAS HUMANIDADES, CIENCIAS, TECNOLOGÍAS E INNOVACIÓN</t>
  </si>
  <si>
    <t>Variación anual real %</t>
  </si>
  <si>
    <t>Nota: El número de becas tanto nacionales como al extranjero no contempla becas específicas.</t>
  </si>
  <si>
    <t>IV.16</t>
  </si>
  <si>
    <t>IV.17</t>
  </si>
  <si>
    <t>Miles de pesos/Miles de pesos de 2013</t>
  </si>
  <si>
    <t>Miles de pesos/Miles de pesos de 2020</t>
  </si>
  <si>
    <t>IV.1 PRESUPUESTO ADMINISTRADO POR EL CONACYT, 2009-2020</t>
  </si>
  <si>
    <t>IV.2 PRESUPUESTO ADMINISTRADO POR EL CONACYT, 2009-2020</t>
  </si>
  <si>
    <t>Miles de pesos de 2020</t>
  </si>
  <si>
    <t>A precios de 2020</t>
  </si>
  <si>
    <t>IV.9 BECAS NACIONALES Y AL EXTRANJERO VIGENTES DEL CONACYT POR NIVEL DE ESTUDIO, 2009-2020</t>
  </si>
  <si>
    <t>IV.12 BECAS VIGENTES NACIONALES DEL CONACYT POR INSTITUCIÓN, 2009-2020</t>
  </si>
  <si>
    <t>IV.11 BECAS VIGENTES DEL CONACYT AL EXTRANJERO POR PAÍS, 2009-2020</t>
  </si>
  <si>
    <t>IV.10 BECAS VIGENTES NACIONALES DEL CONACYT POR ENTIDAD FEDERATIVA, 2009-2020</t>
  </si>
  <si>
    <t>IV.6 BECAS VIGENTES DEL CONACYT, 2009-2020</t>
  </si>
  <si>
    <t>IV.13 BECAS NUEVAS NACIONALES DEL CONACYT POR ENTIDAD FEDERATIVA, 2009-2020</t>
  </si>
  <si>
    <t>IV.15 BECAS ESPECÍFICAS VIGENTES DEL CONACYT, 2012-2020</t>
  </si>
  <si>
    <t>Apoyos Complementarios para Madres Mexicanas Jefas de Familia</t>
  </si>
  <si>
    <t>Programa para la Incorporación de Estudiantes con Discapacidad a Posgrados Nacionales</t>
  </si>
  <si>
    <t>Apoyos complementarios a Madres Mexicanas Jefas de Familia</t>
  </si>
  <si>
    <t>2020*</t>
  </si>
  <si>
    <t>*En 2019 y 2020  no se publicó convocatoria para este programa.</t>
  </si>
  <si>
    <t>IV.17 PROGRAMA DE ESTÍMULOS A LA INVESTIGACIÓN, DESARROLLO TECNOLÓGICO E INNOVACIÓN, 2009-2020</t>
  </si>
  <si>
    <t>PRESUPUESTO ADMINISTRADO POR EL CONACYT, 2009-2020. Miles de pesos/Miles de pesos de 2013</t>
  </si>
  <si>
    <t>PRESUPUESTO ADMINISTRADO POR EL CONACYT  POR ACTIVIDAD, 2009-2020. Miles de pesos</t>
  </si>
  <si>
    <t>PRESUPUESTO ADMINISTRADO POR EL CONACYT POR ACTIVIDAD, 2009-2020. Miles de pesos de 2013</t>
  </si>
  <si>
    <t>BECAS VIGENTES DEL CONACYT, 2009-2020</t>
  </si>
  <si>
    <t>GASTO EN BECARIOS DEL CONACYT, 2009-2020. Miles de pesos/Miles de pesos de 2013</t>
  </si>
  <si>
    <t>BECAS VIGENTES DEL CONACYT POR NIVEL DE ESTUDIO, 2009-2020</t>
  </si>
  <si>
    <t>BECAS VIGENTES NACIONALES DEL CONACYT POR ENTIDAD FEDERATIVA, 2009-2020</t>
  </si>
  <si>
    <t>BECAS VIGENTES DEL CONACYT AL EXTRANJERO POR PAÍS, 2009-2020</t>
  </si>
  <si>
    <t>BECAS VIGENTES NACIONALES DEL CONACYT POR INSTITUCIÓN, 2009-2020</t>
  </si>
  <si>
    <t>BECAS NUEVAS NACIONALES DEL CONACYT POR ENTIDAD FEDERATIVA, 2009-2020</t>
  </si>
  <si>
    <t>BECAS NUEVAS DEL CONACYT AL EXTRANJERO  POR PAÍS, 2009-2020</t>
  </si>
  <si>
    <t>BECAS ESPECÍFICAS VIGENTES DEL CONACYT, 2012 - 2020</t>
  </si>
  <si>
    <t>BECAS ESPECÍFICAS NUEVAS DEL CONACYT, 2012 - 2020</t>
  </si>
  <si>
    <t>PROGRAMA DE ESTÍMULOS A LA INVESTIGACIÓN, DESARROLLO TECNOLÓGICO E INNOVACIÓN, 2009-2020</t>
  </si>
  <si>
    <t>PRESUPUESTO ADMINISTRADO POR EL CONACYT, 2009-2020. Miles de pesos/Miles de pesos de 2020</t>
  </si>
  <si>
    <t>Fuentes:  Conacyt. SHCP, Cuenta de la Hacienda Pública Federal, 2009-2020.</t>
  </si>
  <si>
    <t>Fuentes: SHCP, Cuenta de la Hacienda Pública Federal, 2009-2020.</t>
  </si>
  <si>
    <t>Investigación científica y desarrollo experimental</t>
  </si>
  <si>
    <t>Fuente: SHCP, Cuenta de la Hacienda Pública Federal, 2009-2020.</t>
  </si>
  <si>
    <t>Fuentes:  SHCP, Cuenta de la Hacienda Pública Federal, 2009-2020.</t>
  </si>
  <si>
    <t>Fuente:  Conacyt, Dirección Adjunta de Desarrollo Tecnológico, Vinculación e Innovación.</t>
  </si>
  <si>
    <t>Fuente:  Conacyt, Dirección Adjunta de Desarrollo Científico, Coordinación de Apoyos a Becarios e Investigadores.</t>
  </si>
  <si>
    <t>1/ Cifras revisadas por CONACYT</t>
  </si>
  <si>
    <t>1/Cifras revisadas por CONACYT</t>
  </si>
  <si>
    <t xml:space="preserve">Baja California Sur  </t>
  </si>
  <si>
    <t xml:space="preserve">Campeche  </t>
  </si>
  <si>
    <t>Ciudad de México</t>
  </si>
  <si>
    <t xml:space="preserve">Tabasco </t>
  </si>
  <si>
    <t xml:space="preserve">Tlaxcala </t>
  </si>
  <si>
    <t xml:space="preserve">Entidad Federativa </t>
  </si>
  <si>
    <t>Estado de México</t>
  </si>
  <si>
    <t>Total general</t>
  </si>
  <si>
    <t xml:space="preserve">Fuente:  Conacyt, Dirección Adjunta de Desarrollo Científico. </t>
  </si>
  <si>
    <t>Datos revisados para el periodo 2010-2020.</t>
  </si>
  <si>
    <t>Plazas autorizadas</t>
  </si>
  <si>
    <t>Plazas activas</t>
  </si>
  <si>
    <t>Proyectos apoyados</t>
  </si>
  <si>
    <t>Presupuesto aprobado
(Millones de pesos)</t>
  </si>
  <si>
    <t>Fuente: Conacyt, Dirección Adjunta de Desarrollo Científico.</t>
  </si>
  <si>
    <t>INEGI, Sistema de Cuentas Nacionales de México.</t>
  </si>
  <si>
    <t>Sistema de Cuentas Nacionales de México.</t>
  </si>
  <si>
    <t>Conacyt, Dirección Adjunta de Desarrollo Científico, Coordinación de Apoyos a Becarios e Investigadores.</t>
  </si>
  <si>
    <r>
      <t>IV.8 GASTO EN BECARIOS DEL CONACYT, 2009-2020</t>
    </r>
    <r>
      <rPr>
        <b/>
        <vertAlign val="superscript"/>
        <sz val="12"/>
        <color theme="0"/>
        <rFont val="Montserrat"/>
      </rPr>
      <t>1/</t>
    </r>
  </si>
  <si>
    <r>
      <t>Otros 1</t>
    </r>
    <r>
      <rPr>
        <b/>
        <vertAlign val="superscript"/>
        <sz val="9"/>
        <rFont val="Montserrat"/>
      </rPr>
      <t>/</t>
    </r>
    <r>
      <rPr>
        <b/>
        <sz val="9"/>
        <rFont val="Montserrat"/>
      </rPr>
      <t xml:space="preserve">               </t>
    </r>
  </si>
  <si>
    <r>
      <t>IV.7 GASTO EN BECARIOS DEL CONACYT, 2009-2020</t>
    </r>
    <r>
      <rPr>
        <b/>
        <vertAlign val="superscript"/>
        <sz val="9"/>
        <color theme="0"/>
        <rFont val="Montserrat"/>
      </rPr>
      <t>1/</t>
    </r>
  </si>
  <si>
    <r>
      <t xml:space="preserve">IV.5 PRESUPUESTO ADMINISTRADO POR EL CONACYT POR ACTIVIDAD, 2009-2020 </t>
    </r>
    <r>
      <rPr>
        <b/>
        <vertAlign val="superscript"/>
        <sz val="9"/>
        <color theme="0"/>
        <rFont val="Montserrat"/>
      </rPr>
      <t>1/</t>
    </r>
  </si>
  <si>
    <r>
      <t xml:space="preserve">IV.4 PRESUPUESTO ADMINISTRADO POR EL CONACYT POR ACTIVIDAD, 2009-2020 </t>
    </r>
    <r>
      <rPr>
        <b/>
        <vertAlign val="superscript"/>
        <sz val="9"/>
        <color theme="0"/>
        <rFont val="Montserrat"/>
      </rPr>
      <t>1/</t>
    </r>
  </si>
  <si>
    <r>
      <t>IV.3 PRESUPUESTO ADMINISTRADO POR EL CONACYT POR ACTIVIDAD, 2009-2020</t>
    </r>
    <r>
      <rPr>
        <b/>
        <vertAlign val="superscript"/>
        <sz val="9"/>
        <color theme="0"/>
        <rFont val="Montserrat"/>
      </rPr>
      <t xml:space="preserve"> 1/</t>
    </r>
  </si>
  <si>
    <t>A precios  de 2020</t>
  </si>
  <si>
    <t>Proyectos aprobados</t>
  </si>
  <si>
    <t>Monto aprobado
(Millones de pesos)</t>
  </si>
  <si>
    <t>Fuente: Conacyt, Informes de Autoevaluación enero diciembre, 2014-2020.</t>
  </si>
  <si>
    <t>Área temática</t>
  </si>
  <si>
    <t>Número de Laboratorios</t>
  </si>
  <si>
    <t>Ciencias espaciales, aeroespaciales y telecomunicaciones</t>
  </si>
  <si>
    <t>Ciencias experimentales</t>
  </si>
  <si>
    <t>Ciencias Sociales y Humanidades</t>
  </si>
  <si>
    <t>Desarrollo Tecnológico e Innovación Abierta</t>
  </si>
  <si>
    <t>Estudio y aplicación de sistemas computacionales</t>
  </si>
  <si>
    <t>Geociencias</t>
  </si>
  <si>
    <t>Salud Pública y riesgos sanitarios</t>
  </si>
  <si>
    <t>Sistemas socioambientales y sustentabilidad</t>
  </si>
  <si>
    <t>Transición energética</t>
  </si>
  <si>
    <t>IV.18 PROGRAMA NACIONAL DE POSGRADOS DE CALIDAD (PNPC), 2010-2020.</t>
  </si>
  <si>
    <t>PRESUPUESTO ADMINISTRADO POR EL CONACYT POR ACTIVIDAD, 2009-2020. Miles de pesos de 2020</t>
  </si>
  <si>
    <t>GASTO EN BECARIOS DEL CONACYT, 2009-2020. Miles de pesos/Miles de pesos de 2020</t>
  </si>
  <si>
    <t>IV.18</t>
  </si>
  <si>
    <t>IV.19</t>
  </si>
  <si>
    <t>IV.20</t>
  </si>
  <si>
    <t>IV.21</t>
  </si>
  <si>
    <t>IV.14 BECAS NUEVAS DEL CONACYT AL EXTRANJERO POR PAÍS, 2009-2020</t>
  </si>
  <si>
    <t>IV.16 BECAS ESPECÍFICAS NUEVAS DEL CONACYT, 2012-2020</t>
  </si>
  <si>
    <t>IV.21 REGISTRO DE LABORATORIOS NACIONALES ESTABLECIDOS, 2020</t>
  </si>
  <si>
    <t>IV.20 APOYOS COMPLEMENTARIOS PARA EL ESTABLECIMIENTO Y CONSOLIDACIÓN DE LABORATORIOS NACIONALES CONACYT, 2014-2020</t>
  </si>
  <si>
    <t>IV.19 PROGRAMA DE CÁTEDRAS CONACYT PARA JÓVENES INVESTIGADORES 2014-2020</t>
  </si>
  <si>
    <t>PROGRAMA NACIONAL DE POSGRADOS DE CALIDAD (PNPC), 2010-2020.</t>
  </si>
  <si>
    <t>PROGRAMA DE CÁTEDRAS CONACYT PARA JÓVENES INVESTIGADORES 2014-2020</t>
  </si>
  <si>
    <t>APOYOS COMPLEMENTARIOS PARA EL ESTABLECIMIENTO Y CONSOLIDACIÓN DE LABORATORIOS NACIONALES CONACYT, 2014-2020</t>
  </si>
  <si>
    <t>REGISTRO DE LABORATORIOS NACIONALES ESTABLECIDOS, 2020</t>
  </si>
  <si>
    <t>Costo (Miles de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</si>
</sst>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#,##0.0"/>
    <numFmt numFmtId="166" formatCode="_-* #,##0_-;\-* #,##0_-;_-* &quot;-&quot;??_-;_-@_-"/>
  </numFmts>
  <fonts count="42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7.5"/>
      <color indexed="12"/>
      <name val="Arial"/>
      <family val="2"/>
    </font>
    <font>
      <u/>
      <sz val="10"/>
      <color theme="10"/>
      <name val="Arial"/>
      <family val="2"/>
    </font>
    <font>
      <sz val="10"/>
      <name val="Montserrat"/>
    </font>
    <font>
      <b/>
      <sz val="11"/>
      <name val="Montserrat"/>
    </font>
    <font>
      <sz val="11"/>
      <name val="Montserrat"/>
    </font>
    <font>
      <b/>
      <sz val="12"/>
      <name val="Montserrat"/>
    </font>
    <font>
      <sz val="12"/>
      <name val="Montserrat"/>
    </font>
    <font>
      <sz val="9"/>
      <name val="Montserrat"/>
    </font>
    <font>
      <sz val="10"/>
      <color indexed="8"/>
      <name val="Montserrat"/>
    </font>
    <font>
      <sz val="9"/>
      <color indexed="8"/>
      <name val="Montserrat"/>
    </font>
    <font>
      <sz val="11"/>
      <color indexed="8"/>
      <name val="Montserrat"/>
    </font>
    <font>
      <sz val="12"/>
      <color theme="1"/>
      <name val="Montserrat"/>
    </font>
    <font>
      <sz val="12"/>
      <color indexed="8"/>
      <name val="Montserrat"/>
    </font>
    <font>
      <b/>
      <sz val="12"/>
      <color rgb="FFFF0000"/>
      <name val="Montserrat"/>
    </font>
    <font>
      <i/>
      <sz val="12"/>
      <name val="Montserrat"/>
    </font>
    <font>
      <b/>
      <sz val="12"/>
      <color indexed="8"/>
      <name val="Montserrat"/>
    </font>
    <font>
      <i/>
      <sz val="12"/>
      <color indexed="8"/>
      <name val="Montserrat"/>
    </font>
    <font>
      <b/>
      <sz val="9"/>
      <name val="Montserrat"/>
    </font>
    <font>
      <sz val="12"/>
      <color rgb="FFFF0000"/>
      <name val="Montserrat"/>
    </font>
    <font>
      <b/>
      <sz val="12"/>
      <color rgb="FF9F2241"/>
      <name val="Montserrat"/>
    </font>
    <font>
      <b/>
      <sz val="11"/>
      <color theme="0"/>
      <name val="Calibri"/>
      <family val="2"/>
      <scheme val="minor"/>
    </font>
    <font>
      <b/>
      <sz val="12"/>
      <color theme="0"/>
      <name val="Montserrat"/>
    </font>
    <font>
      <sz val="12"/>
      <color theme="0"/>
      <name val="Montserrat"/>
    </font>
    <font>
      <b/>
      <vertAlign val="superscript"/>
      <sz val="12"/>
      <color theme="0"/>
      <name val="Montserrat"/>
    </font>
    <font>
      <b/>
      <sz val="9"/>
      <color theme="0"/>
      <name val="Montserrat"/>
    </font>
    <font>
      <b/>
      <sz val="10"/>
      <name val="Montserrat"/>
    </font>
    <font>
      <b/>
      <sz val="9"/>
      <color indexed="8"/>
      <name val="Montserrat"/>
    </font>
    <font>
      <sz val="10"/>
      <color theme="0"/>
      <name val="Arial"/>
      <family val="2"/>
    </font>
    <font>
      <sz val="8"/>
      <name val="Arial"/>
      <family val="2"/>
    </font>
    <font>
      <sz val="8"/>
      <color indexed="8"/>
      <name val="Montserrat"/>
    </font>
    <font>
      <sz val="9"/>
      <color theme="0"/>
      <name val="Montserrat"/>
    </font>
    <font>
      <b/>
      <vertAlign val="superscript"/>
      <sz val="9"/>
      <name val="Montserrat"/>
    </font>
    <font>
      <sz val="8"/>
      <name val="Montserrat"/>
    </font>
    <font>
      <b/>
      <vertAlign val="superscript"/>
      <sz val="9"/>
      <color theme="0"/>
      <name val="Montserrat"/>
    </font>
    <font>
      <sz val="9"/>
      <color theme="1"/>
      <name val="Montserrat"/>
    </font>
    <font>
      <sz val="9"/>
      <name val="Arial"/>
      <family val="2"/>
    </font>
    <font>
      <sz val="8"/>
      <color theme="1"/>
      <name val="Montserrat"/>
    </font>
    <font>
      <b/>
      <u/>
      <sz val="12"/>
      <color rgb="FF9D2449"/>
      <name val="Montserrat"/>
    </font>
    <font>
      <b/>
      <sz val="16"/>
      <color rgb="FF9D2449"/>
      <name val="Montserrat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E7DAC3"/>
        <bgColor indexed="64"/>
      </patternFill>
    </fill>
    <fill>
      <patternFill patternType="solid">
        <fgColor rgb="FF621132"/>
        <bgColor indexed="64"/>
      </patternFill>
    </fill>
    <fill>
      <patternFill patternType="solid">
        <fgColor rgb="FFD5C19C"/>
        <bgColor indexed="64"/>
      </patternFill>
    </fill>
    <fill>
      <patternFill patternType="solid">
        <fgColor rgb="FFD4C19C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>
      <alignment horizontal="left" wrapText="1"/>
    </xf>
    <xf numFmtId="0" fontId="1" fillId="0" borderId="0"/>
    <xf numFmtId="43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381">
    <xf numFmtId="0" fontId="0" fillId="0" borderId="0" xfId="0"/>
    <xf numFmtId="0" fontId="5" fillId="0" borderId="0" xfId="0" applyFont="1"/>
    <xf numFmtId="0" fontId="7" fillId="0" borderId="0" xfId="0" applyFont="1"/>
    <xf numFmtId="0" fontId="6" fillId="0" borderId="0" xfId="0" applyFont="1"/>
    <xf numFmtId="0" fontId="8" fillId="2" borderId="0" xfId="0" applyFont="1" applyFill="1" applyBorder="1"/>
    <xf numFmtId="0" fontId="9" fillId="2" borderId="0" xfId="0" applyFont="1" applyFill="1" applyBorder="1"/>
    <xf numFmtId="0" fontId="10" fillId="2" borderId="0" xfId="0" applyFont="1" applyFill="1" applyBorder="1"/>
    <xf numFmtId="0" fontId="12" fillId="2" borderId="0" xfId="0" applyFont="1" applyFill="1" applyBorder="1"/>
    <xf numFmtId="0" fontId="7" fillId="2" borderId="0" xfId="0" applyFont="1" applyFill="1" applyBorder="1"/>
    <xf numFmtId="0" fontId="13" fillId="2" borderId="0" xfId="0" applyFont="1" applyFill="1" applyBorder="1" applyAlignment="1">
      <alignment horizontal="left"/>
    </xf>
    <xf numFmtId="0" fontId="9" fillId="0" borderId="0" xfId="0" applyFont="1"/>
    <xf numFmtId="0" fontId="15" fillId="2" borderId="0" xfId="0" applyFont="1" applyFill="1" applyBorder="1"/>
    <xf numFmtId="0" fontId="15" fillId="2" borderId="0" xfId="0" applyFont="1" applyFill="1" applyBorder="1" applyAlignment="1">
      <alignment horizontal="left"/>
    </xf>
    <xf numFmtId="0" fontId="15" fillId="0" borderId="0" xfId="0" applyFont="1" applyBorder="1"/>
    <xf numFmtId="0" fontId="3" fillId="0" borderId="0" xfId="1" applyAlignment="1" applyProtection="1"/>
    <xf numFmtId="0" fontId="9" fillId="2" borderId="0" xfId="0" applyFont="1" applyFill="1" applyBorder="1" applyAlignment="1"/>
    <xf numFmtId="3" fontId="9" fillId="2" borderId="0" xfId="0" applyNumberFormat="1" applyFont="1" applyFill="1" applyBorder="1"/>
    <xf numFmtId="0" fontId="5" fillId="2" borderId="0" xfId="0" applyNumberFormat="1" applyFont="1" applyFill="1" applyBorder="1" applyAlignment="1">
      <alignment horizontal="left"/>
    </xf>
    <xf numFmtId="3" fontId="5" fillId="2" borderId="0" xfId="0" applyNumberFormat="1" applyFont="1" applyFill="1" applyBorder="1" applyAlignment="1">
      <alignment horizontal="center"/>
    </xf>
    <xf numFmtId="3" fontId="16" fillId="2" borderId="0" xfId="0" applyNumberFormat="1" applyFont="1" applyFill="1" applyBorder="1" applyAlignment="1">
      <alignment horizontal="left"/>
    </xf>
    <xf numFmtId="0" fontId="5" fillId="2" borderId="0" xfId="0" applyFont="1" applyFill="1" applyBorder="1"/>
    <xf numFmtId="0" fontId="10" fillId="2" borderId="0" xfId="0" applyNumberFormat="1" applyFont="1" applyFill="1" applyBorder="1" applyAlignment="1">
      <alignment horizontal="left"/>
    </xf>
    <xf numFmtId="0" fontId="11" fillId="2" borderId="0" xfId="0" applyNumberFormat="1" applyFont="1" applyFill="1" applyBorder="1" applyAlignment="1">
      <alignment horizontal="left"/>
    </xf>
    <xf numFmtId="0" fontId="11" fillId="2" borderId="0" xfId="0" applyNumberFormat="1" applyFont="1" applyFill="1" applyBorder="1"/>
    <xf numFmtId="0" fontId="12" fillId="2" borderId="0" xfId="0" applyNumberFormat="1" applyFont="1" applyFill="1" applyBorder="1"/>
    <xf numFmtId="0" fontId="12" fillId="2" borderId="0" xfId="0" applyFont="1" applyFill="1" applyBorder="1" applyAlignment="1">
      <alignment horizontal="left"/>
    </xf>
    <xf numFmtId="0" fontId="11" fillId="2" borderId="0" xfId="0" applyFont="1" applyFill="1" applyBorder="1"/>
    <xf numFmtId="0" fontId="12" fillId="2" borderId="0" xfId="0" applyFont="1" applyFill="1" applyBorder="1" applyAlignment="1">
      <alignment horizontal="right"/>
    </xf>
    <xf numFmtId="0" fontId="9" fillId="0" borderId="0" xfId="0" applyFont="1" applyFill="1" applyBorder="1"/>
    <xf numFmtId="0" fontId="8" fillId="0" borderId="0" xfId="0" applyNumberFormat="1" applyFont="1" applyFill="1" applyBorder="1" applyAlignment="1">
      <alignment horizontal="center" vertical="center" wrapText="1"/>
    </xf>
    <xf numFmtId="0" fontId="9" fillId="0" borderId="0" xfId="0" applyNumberFormat="1" applyFont="1" applyFill="1" applyBorder="1" applyAlignment="1">
      <alignment horizontal="center"/>
    </xf>
    <xf numFmtId="3" fontId="9" fillId="0" borderId="0" xfId="0" applyNumberFormat="1" applyFont="1" applyFill="1" applyBorder="1" applyAlignment="1">
      <alignment horizontal="center"/>
    </xf>
    <xf numFmtId="0" fontId="7" fillId="2" borderId="0" xfId="0" applyNumberFormat="1" applyFont="1" applyFill="1" applyBorder="1" applyAlignment="1">
      <alignment horizontal="left"/>
    </xf>
    <xf numFmtId="0" fontId="13" fillId="2" borderId="0" xfId="0" applyNumberFormat="1" applyFont="1" applyFill="1" applyBorder="1" applyAlignment="1">
      <alignment horizontal="left"/>
    </xf>
    <xf numFmtId="0" fontId="12" fillId="2" borderId="0" xfId="0" applyNumberFormat="1" applyFont="1" applyFill="1" applyBorder="1" applyAlignment="1">
      <alignment horizontal="left"/>
    </xf>
    <xf numFmtId="3" fontId="7" fillId="2" borderId="0" xfId="0" applyNumberFormat="1" applyFont="1" applyFill="1" applyBorder="1"/>
    <xf numFmtId="0" fontId="13" fillId="2" borderId="0" xfId="0" applyNumberFormat="1" applyFont="1" applyFill="1" applyBorder="1"/>
    <xf numFmtId="0" fontId="8" fillId="0" borderId="0" xfId="0" applyNumberFormat="1" applyFont="1" applyFill="1" applyBorder="1" applyAlignment="1">
      <alignment horizontal="centerContinuous"/>
    </xf>
    <xf numFmtId="0" fontId="8" fillId="2" borderId="0" xfId="0" applyFont="1" applyFill="1" applyBorder="1" applyAlignment="1">
      <alignment vertical="center"/>
    </xf>
    <xf numFmtId="0" fontId="5" fillId="0" borderId="0" xfId="5" applyFont="1">
      <alignment horizontal="left" wrapText="1"/>
    </xf>
    <xf numFmtId="3" fontId="5" fillId="0" borderId="0" xfId="5" applyNumberFormat="1" applyFont="1">
      <alignment horizontal="left" wrapText="1"/>
    </xf>
    <xf numFmtId="0" fontId="8" fillId="2" borderId="0" xfId="0" applyNumberFormat="1" applyFont="1" applyFill="1" applyBorder="1"/>
    <xf numFmtId="0" fontId="17" fillId="2" borderId="0" xfId="0" applyNumberFormat="1" applyFont="1" applyFill="1" applyBorder="1" applyAlignment="1">
      <alignment horizontal="left"/>
    </xf>
    <xf numFmtId="0" fontId="9" fillId="2" borderId="0" xfId="0" applyNumberFormat="1" applyFont="1" applyFill="1" applyBorder="1" applyAlignment="1">
      <alignment horizontal="left"/>
    </xf>
    <xf numFmtId="0" fontId="17" fillId="2" borderId="0" xfId="0" applyFont="1" applyFill="1" applyBorder="1"/>
    <xf numFmtId="0" fontId="17" fillId="2" borderId="0" xfId="0" applyNumberFormat="1" applyFont="1" applyFill="1" applyBorder="1"/>
    <xf numFmtId="0" fontId="12" fillId="2" borderId="0" xfId="0" applyNumberFormat="1" applyFont="1" applyFill="1" applyBorder="1" applyAlignment="1">
      <alignment horizontal="right"/>
    </xf>
    <xf numFmtId="3" fontId="12" fillId="2" borderId="0" xfId="0" applyNumberFormat="1" applyFont="1" applyFill="1" applyBorder="1" applyAlignment="1">
      <alignment horizontal="right"/>
    </xf>
    <xf numFmtId="3" fontId="9" fillId="0" borderId="0" xfId="0" applyNumberFormat="1" applyFont="1" applyFill="1" applyBorder="1" applyAlignment="1">
      <alignment horizontal="center" wrapText="1"/>
    </xf>
    <xf numFmtId="0" fontId="9" fillId="2" borderId="0" xfId="0" applyFont="1" applyFill="1" applyBorder="1" applyAlignment="1">
      <alignment horizontal="left"/>
    </xf>
    <xf numFmtId="0" fontId="15" fillId="2" borderId="0" xfId="0" applyFont="1" applyFill="1" applyBorder="1" applyAlignment="1">
      <alignment horizontal="centerContinuous"/>
    </xf>
    <xf numFmtId="3" fontId="15" fillId="2" borderId="0" xfId="0" applyNumberFormat="1" applyFont="1" applyFill="1" applyBorder="1" applyAlignment="1">
      <alignment horizontal="right"/>
    </xf>
    <xf numFmtId="0" fontId="18" fillId="2" borderId="0" xfId="0" applyFont="1" applyFill="1" applyBorder="1" applyAlignment="1">
      <alignment vertical="center"/>
    </xf>
    <xf numFmtId="3" fontId="15" fillId="2" borderId="0" xfId="0" applyNumberFormat="1" applyFont="1" applyFill="1" applyBorder="1" applyAlignment="1">
      <alignment horizontal="center"/>
    </xf>
    <xf numFmtId="3" fontId="15" fillId="2" borderId="0" xfId="0" applyNumberFormat="1" applyFont="1" applyFill="1" applyBorder="1" applyAlignment="1">
      <alignment horizontal="center" vertical="center"/>
    </xf>
    <xf numFmtId="3" fontId="15" fillId="2" borderId="0" xfId="0" applyNumberFormat="1" applyFont="1" applyFill="1" applyBorder="1"/>
    <xf numFmtId="3" fontId="18" fillId="2" borderId="0" xfId="0" applyNumberFormat="1" applyFont="1" applyFill="1" applyBorder="1" applyAlignment="1">
      <alignment horizontal="right" vertical="center"/>
    </xf>
    <xf numFmtId="0" fontId="18" fillId="2" borderId="0" xfId="0" applyFont="1" applyFill="1" applyBorder="1" applyAlignment="1">
      <alignment horizontal="right"/>
    </xf>
    <xf numFmtId="3" fontId="12" fillId="2" borderId="0" xfId="0" applyNumberFormat="1" applyFont="1" applyFill="1" applyBorder="1"/>
    <xf numFmtId="3" fontId="18" fillId="2" borderId="0" xfId="0" applyNumberFormat="1" applyFont="1" applyFill="1" applyBorder="1" applyAlignment="1">
      <alignment horizontal="center"/>
    </xf>
    <xf numFmtId="3" fontId="12" fillId="2" borderId="0" xfId="0" applyNumberFormat="1" applyFont="1" applyFill="1" applyBorder="1" applyAlignment="1">
      <alignment horizontal="center" vertical="center"/>
    </xf>
    <xf numFmtId="3" fontId="12" fillId="2" borderId="0" xfId="0" applyNumberFormat="1" applyFont="1" applyFill="1" applyBorder="1" applyAlignment="1">
      <alignment horizontal="center"/>
    </xf>
    <xf numFmtId="0" fontId="10" fillId="2" borderId="0" xfId="0" applyNumberFormat="1" applyFont="1" applyFill="1" applyBorder="1"/>
    <xf numFmtId="0" fontId="12" fillId="2" borderId="0" xfId="0" applyFont="1" applyFill="1" applyBorder="1" applyAlignment="1">
      <alignment horizontal="center"/>
    </xf>
    <xf numFmtId="0" fontId="15" fillId="2" borderId="0" xfId="0" applyFont="1" applyFill="1" applyBorder="1" applyAlignment="1">
      <alignment horizontal="center"/>
    </xf>
    <xf numFmtId="0" fontId="18" fillId="3" borderId="3" xfId="0" applyFont="1" applyFill="1" applyBorder="1" applyAlignment="1">
      <alignment horizontal="center" vertical="center"/>
    </xf>
    <xf numFmtId="49" fontId="18" fillId="3" borderId="3" xfId="0" applyNumberFormat="1" applyFont="1" applyFill="1" applyBorder="1" applyAlignment="1">
      <alignment horizontal="center" vertical="center"/>
    </xf>
    <xf numFmtId="0" fontId="18" fillId="3" borderId="3" xfId="0" applyFont="1" applyFill="1" applyBorder="1" applyAlignment="1">
      <alignment horizontal="centerContinuous" vertical="center"/>
    </xf>
    <xf numFmtId="3" fontId="15" fillId="3" borderId="0" xfId="0" applyNumberFormat="1" applyFont="1" applyFill="1" applyBorder="1" applyAlignment="1">
      <alignment horizontal="center"/>
    </xf>
    <xf numFmtId="3" fontId="15" fillId="3" borderId="0" xfId="2" applyNumberFormat="1" applyFont="1" applyFill="1" applyBorder="1" applyAlignment="1">
      <alignment horizontal="center"/>
    </xf>
    <xf numFmtId="3" fontId="15" fillId="3" borderId="0" xfId="2" applyNumberFormat="1" applyFont="1" applyFill="1" applyBorder="1" applyAlignment="1">
      <alignment horizontal="center" vertical="center"/>
    </xf>
    <xf numFmtId="3" fontId="18" fillId="3" borderId="1" xfId="0" applyNumberFormat="1" applyFont="1" applyFill="1" applyBorder="1" applyAlignment="1">
      <alignment horizontal="center"/>
    </xf>
    <xf numFmtId="3" fontId="18" fillId="3" borderId="1" xfId="2" applyNumberFormat="1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10" fillId="2" borderId="2" xfId="0" applyFont="1" applyFill="1" applyBorder="1"/>
    <xf numFmtId="3" fontId="18" fillId="2" borderId="2" xfId="0" applyNumberFormat="1" applyFont="1" applyFill="1" applyBorder="1" applyAlignment="1">
      <alignment horizontal="center" vertical="center" wrapText="1"/>
    </xf>
    <xf numFmtId="3" fontId="18" fillId="2" borderId="0" xfId="0" applyNumberFormat="1" applyFont="1" applyFill="1" applyBorder="1" applyAlignment="1">
      <alignment horizontal="centerContinuous"/>
    </xf>
    <xf numFmtId="3" fontId="18" fillId="2" borderId="0" xfId="0" applyNumberFormat="1" applyFont="1" applyFill="1" applyBorder="1"/>
    <xf numFmtId="0" fontId="19" fillId="2" borderId="0" xfId="0" applyFont="1" applyFill="1" applyBorder="1"/>
    <xf numFmtId="3" fontId="8" fillId="2" borderId="0" xfId="0" applyNumberFormat="1" applyFont="1" applyFill="1" applyBorder="1"/>
    <xf numFmtId="0" fontId="8" fillId="0" borderId="0" xfId="0" applyFont="1" applyAlignment="1">
      <alignment horizontal="center" vertical="center" wrapText="1"/>
    </xf>
    <xf numFmtId="0" fontId="7" fillId="0" borderId="2" xfId="0" applyFont="1" applyBorder="1"/>
    <xf numFmtId="0" fontId="21" fillId="0" borderId="0" xfId="0" applyFont="1"/>
    <xf numFmtId="0" fontId="16" fillId="0" borderId="0" xfId="0" applyFont="1"/>
    <xf numFmtId="3" fontId="9" fillId="0" borderId="0" xfId="0" applyNumberFormat="1" applyFont="1"/>
    <xf numFmtId="0" fontId="22" fillId="0" borderId="0" xfId="0" applyFont="1" applyAlignment="1">
      <alignment horizontal="center"/>
    </xf>
    <xf numFmtId="165" fontId="9" fillId="2" borderId="0" xfId="0" applyNumberFormat="1" applyFont="1" applyFill="1" applyBorder="1"/>
    <xf numFmtId="3" fontId="0" fillId="0" borderId="0" xfId="0" applyNumberFormat="1"/>
    <xf numFmtId="43" fontId="9" fillId="2" borderId="0" xfId="2" applyFont="1" applyFill="1" applyBorder="1"/>
    <xf numFmtId="43" fontId="9" fillId="2" borderId="0" xfId="0" applyNumberFormat="1" applyFont="1" applyFill="1" applyBorder="1"/>
    <xf numFmtId="3" fontId="9" fillId="2" borderId="0" xfId="0" applyNumberFormat="1" applyFont="1" applyFill="1" applyBorder="1" applyAlignment="1">
      <alignment horizontal="center"/>
    </xf>
    <xf numFmtId="3" fontId="9" fillId="0" borderId="0" xfId="5" applyNumberFormat="1" applyFont="1" applyFill="1" applyBorder="1" applyAlignment="1">
      <alignment horizontal="center"/>
    </xf>
    <xf numFmtId="3" fontId="13" fillId="2" borderId="0" xfId="0" applyNumberFormat="1" applyFont="1" applyFill="1" applyBorder="1"/>
    <xf numFmtId="0" fontId="13" fillId="2" borderId="0" xfId="0" applyFont="1" applyFill="1" applyBorder="1" applyAlignment="1">
      <alignment horizontal="center"/>
    </xf>
    <xf numFmtId="3" fontId="13" fillId="2" borderId="0" xfId="0" applyNumberFormat="1" applyFont="1" applyFill="1" applyBorder="1" applyAlignment="1">
      <alignment horizontal="center" vertical="center"/>
    </xf>
    <xf numFmtId="3" fontId="9" fillId="0" borderId="0" xfId="0" applyNumberFormat="1" applyFont="1" applyFill="1" applyBorder="1" applyAlignment="1">
      <alignment horizontal="right" vertical="center" indent="2"/>
    </xf>
    <xf numFmtId="3" fontId="9" fillId="0" borderId="0" xfId="0" applyNumberFormat="1" applyFont="1" applyFill="1" applyBorder="1" applyAlignment="1">
      <alignment horizontal="right" indent="1"/>
    </xf>
    <xf numFmtId="3" fontId="9" fillId="0" borderId="0" xfId="0" applyNumberFormat="1" applyFont="1" applyFill="1" applyBorder="1" applyAlignment="1">
      <alignment horizontal="right"/>
    </xf>
    <xf numFmtId="3" fontId="9" fillId="0" borderId="0" xfId="0" applyNumberFormat="1" applyFont="1" applyFill="1" applyBorder="1" applyAlignment="1">
      <alignment horizontal="right" indent="2"/>
    </xf>
    <xf numFmtId="1" fontId="7" fillId="0" borderId="0" xfId="0" applyNumberFormat="1" applyFont="1" applyFill="1" applyBorder="1" applyAlignment="1">
      <alignment horizontal="left"/>
    </xf>
    <xf numFmtId="0" fontId="2" fillId="0" borderId="0" xfId="0" applyFont="1"/>
    <xf numFmtId="166" fontId="0" fillId="0" borderId="0" xfId="0" applyNumberFormat="1"/>
    <xf numFmtId="3" fontId="9" fillId="0" borderId="1" xfId="0" applyNumberFormat="1" applyFont="1" applyFill="1" applyBorder="1" applyAlignment="1">
      <alignment horizontal="right" indent="1"/>
    </xf>
    <xf numFmtId="0" fontId="8" fillId="5" borderId="1" xfId="0" applyFont="1" applyFill="1" applyBorder="1" applyAlignment="1">
      <alignment horizontal="center" vertical="center" wrapText="1"/>
    </xf>
    <xf numFmtId="0" fontId="18" fillId="5" borderId="3" xfId="0" applyFont="1" applyFill="1" applyBorder="1" applyAlignment="1">
      <alignment horizontal="centerContinuous" vertical="center"/>
    </xf>
    <xf numFmtId="1" fontId="18" fillId="5" borderId="3" xfId="0" applyNumberFormat="1" applyFont="1" applyFill="1" applyBorder="1" applyAlignment="1">
      <alignment horizontal="center" vertical="center"/>
    </xf>
    <xf numFmtId="0" fontId="8" fillId="5" borderId="3" xfId="0" applyFont="1" applyFill="1" applyBorder="1" applyAlignment="1">
      <alignment horizontal="center" vertical="center" wrapText="1"/>
    </xf>
    <xf numFmtId="0" fontId="20" fillId="5" borderId="5" xfId="0" applyFont="1" applyFill="1" applyBorder="1" applyAlignment="1">
      <alignment horizontal="center" vertical="center"/>
    </xf>
    <xf numFmtId="0" fontId="31" fillId="0" borderId="0" xfId="0" applyFont="1"/>
    <xf numFmtId="0" fontId="10" fillId="5" borderId="14" xfId="0" applyFont="1" applyFill="1" applyBorder="1"/>
    <xf numFmtId="0" fontId="10" fillId="5" borderId="14" xfId="0" applyFont="1" applyFill="1" applyBorder="1" applyAlignment="1">
      <alignment horizontal="center"/>
    </xf>
    <xf numFmtId="0" fontId="10" fillId="5" borderId="15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3" fontId="28" fillId="0" borderId="1" xfId="0" applyNumberFormat="1" applyFont="1" applyFill="1" applyBorder="1" applyAlignment="1">
      <alignment horizontal="center" vertical="center"/>
    </xf>
    <xf numFmtId="3" fontId="28" fillId="0" borderId="12" xfId="0" applyNumberFormat="1" applyFont="1" applyFill="1" applyBorder="1" applyAlignment="1">
      <alignment horizontal="center" vertical="center"/>
    </xf>
    <xf numFmtId="1" fontId="7" fillId="5" borderId="14" xfId="0" applyNumberFormat="1" applyFont="1" applyFill="1" applyBorder="1" applyAlignment="1" applyProtection="1">
      <alignment horizontal="left" vertical="top"/>
    </xf>
    <xf numFmtId="0" fontId="28" fillId="5" borderId="15" xfId="0" applyFont="1" applyFill="1" applyBorder="1" applyAlignment="1">
      <alignment horizontal="left"/>
    </xf>
    <xf numFmtId="0" fontId="28" fillId="5" borderId="3" xfId="0" applyFont="1" applyFill="1" applyBorder="1" applyAlignment="1">
      <alignment horizontal="center" vertical="center"/>
    </xf>
    <xf numFmtId="0" fontId="28" fillId="5" borderId="10" xfId="0" applyFont="1" applyFill="1" applyBorder="1" applyAlignment="1">
      <alignment horizontal="center" vertical="center"/>
    </xf>
    <xf numFmtId="0" fontId="8" fillId="5" borderId="5" xfId="0" applyFont="1" applyFill="1" applyBorder="1" applyAlignment="1">
      <alignment horizontal="center" vertical="center" wrapText="1"/>
    </xf>
    <xf numFmtId="1" fontId="9" fillId="5" borderId="13" xfId="0" applyNumberFormat="1" applyFont="1" applyFill="1" applyBorder="1" applyAlignment="1">
      <alignment horizontal="center" wrapText="1"/>
    </xf>
    <xf numFmtId="1" fontId="9" fillId="5" borderId="14" xfId="0" applyNumberFormat="1" applyFont="1" applyFill="1" applyBorder="1" applyAlignment="1">
      <alignment horizontal="center" wrapText="1"/>
    </xf>
    <xf numFmtId="3" fontId="8" fillId="5" borderId="15" xfId="0" applyNumberFormat="1" applyFont="1" applyFill="1" applyBorder="1" applyAlignment="1">
      <alignment horizontal="center" wrapText="1"/>
    </xf>
    <xf numFmtId="0" fontId="8" fillId="5" borderId="10" xfId="0" applyFont="1" applyFill="1" applyBorder="1" applyAlignment="1">
      <alignment horizontal="center" vertical="center" wrapText="1"/>
    </xf>
    <xf numFmtId="0" fontId="20" fillId="5" borderId="3" xfId="0" applyFont="1" applyFill="1" applyBorder="1" applyAlignment="1">
      <alignment horizontal="center" vertical="center"/>
    </xf>
    <xf numFmtId="0" fontId="20" fillId="5" borderId="10" xfId="0" applyFont="1" applyFill="1" applyBorder="1" applyAlignment="1">
      <alignment horizontal="center" vertical="center"/>
    </xf>
    <xf numFmtId="0" fontId="10" fillId="5" borderId="14" xfId="0" applyFont="1" applyFill="1" applyBorder="1" applyAlignment="1">
      <alignment horizontal="left"/>
    </xf>
    <xf numFmtId="3" fontId="10" fillId="0" borderId="0" xfId="0" applyNumberFormat="1" applyFont="1" applyFill="1" applyBorder="1" applyAlignment="1">
      <alignment horizontal="right" indent="2"/>
    </xf>
    <xf numFmtId="3" fontId="10" fillId="0" borderId="9" xfId="0" applyNumberFormat="1" applyFont="1" applyFill="1" applyBorder="1" applyAlignment="1">
      <alignment horizontal="right" indent="2"/>
    </xf>
    <xf numFmtId="0" fontId="10" fillId="5" borderId="14" xfId="0" applyFont="1" applyFill="1" applyBorder="1" applyAlignment="1">
      <alignment horizontal="left" wrapText="1"/>
    </xf>
    <xf numFmtId="0" fontId="10" fillId="5" borderId="15" xfId="0" applyFont="1" applyFill="1" applyBorder="1" applyAlignment="1">
      <alignment horizontal="left"/>
    </xf>
    <xf numFmtId="3" fontId="20" fillId="0" borderId="1" xfId="0" applyNumberFormat="1" applyFont="1" applyFill="1" applyBorder="1" applyAlignment="1">
      <alignment horizontal="right" vertical="center" indent="2"/>
    </xf>
    <xf numFmtId="3" fontId="20" fillId="0" borderId="12" xfId="0" applyNumberFormat="1" applyFont="1" applyFill="1" applyBorder="1" applyAlignment="1">
      <alignment horizontal="right" vertical="center" indent="2"/>
    </xf>
    <xf numFmtId="0" fontId="32" fillId="2" borderId="0" xfId="0" applyNumberFormat="1" applyFont="1" applyFill="1" applyBorder="1" applyAlignment="1">
      <alignment horizontal="left"/>
    </xf>
    <xf numFmtId="3" fontId="9" fillId="0" borderId="9" xfId="0" applyNumberFormat="1" applyFont="1" applyFill="1" applyBorder="1" applyAlignment="1">
      <alignment horizontal="right" indent="1"/>
    </xf>
    <xf numFmtId="0" fontId="20" fillId="5" borderId="4" xfId="0" applyFont="1" applyFill="1" applyBorder="1" applyAlignment="1">
      <alignment horizontal="center" vertical="center"/>
    </xf>
    <xf numFmtId="0" fontId="10" fillId="5" borderId="13" xfId="0" applyFont="1" applyFill="1" applyBorder="1" applyAlignment="1">
      <alignment horizontal="left"/>
    </xf>
    <xf numFmtId="3" fontId="10" fillId="0" borderId="0" xfId="0" applyNumberFormat="1" applyFont="1" applyFill="1" applyBorder="1" applyAlignment="1">
      <alignment horizontal="right" indent="1"/>
    </xf>
    <xf numFmtId="3" fontId="10" fillId="0" borderId="9" xfId="0" applyNumberFormat="1" applyFont="1" applyFill="1" applyBorder="1" applyAlignment="1">
      <alignment horizontal="right" indent="1"/>
    </xf>
    <xf numFmtId="3" fontId="20" fillId="0" borderId="1" xfId="0" applyNumberFormat="1" applyFont="1" applyFill="1" applyBorder="1" applyAlignment="1">
      <alignment horizontal="right" vertical="center" indent="1"/>
    </xf>
    <xf numFmtId="3" fontId="20" fillId="0" borderId="12" xfId="0" applyNumberFormat="1" applyFont="1" applyFill="1" applyBorder="1" applyAlignment="1">
      <alignment horizontal="right" vertical="center" indent="1"/>
    </xf>
    <xf numFmtId="49" fontId="29" fillId="3" borderId="3" xfId="0" applyNumberFormat="1" applyFont="1" applyFill="1" applyBorder="1" applyAlignment="1">
      <alignment horizontal="center" vertical="center"/>
    </xf>
    <xf numFmtId="0" fontId="20" fillId="3" borderId="3" xfId="0" applyFont="1" applyFill="1" applyBorder="1" applyAlignment="1">
      <alignment horizontal="center" vertical="center"/>
    </xf>
    <xf numFmtId="3" fontId="10" fillId="3" borderId="0" xfId="0" applyNumberFormat="1" applyFont="1" applyFill="1" applyBorder="1" applyAlignment="1">
      <alignment horizontal="center"/>
    </xf>
    <xf numFmtId="3" fontId="20" fillId="3" borderId="1" xfId="0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horizontal="right" vertical="center" indent="2"/>
    </xf>
    <xf numFmtId="3" fontId="10" fillId="0" borderId="0" xfId="0" applyNumberFormat="1" applyFont="1" applyFill="1" applyBorder="1" applyAlignment="1">
      <alignment horizontal="right" vertical="center" indent="2"/>
    </xf>
    <xf numFmtId="0" fontId="10" fillId="0" borderId="0" xfId="0" applyFont="1" applyFill="1" applyBorder="1" applyAlignment="1">
      <alignment horizontal="right" indent="2"/>
    </xf>
    <xf numFmtId="3" fontId="20" fillId="0" borderId="1" xfId="0" applyNumberFormat="1" applyFont="1" applyFill="1" applyBorder="1" applyAlignment="1">
      <alignment horizontal="right" indent="2"/>
    </xf>
    <xf numFmtId="3" fontId="20" fillId="0" borderId="12" xfId="0" applyNumberFormat="1" applyFont="1" applyFill="1" applyBorder="1" applyAlignment="1">
      <alignment horizontal="right" indent="2"/>
    </xf>
    <xf numFmtId="0" fontId="10" fillId="5" borderId="14" xfId="0" applyNumberFormat="1" applyFont="1" applyFill="1" applyBorder="1"/>
    <xf numFmtId="0" fontId="20" fillId="5" borderId="15" xfId="0" applyFont="1" applyFill="1" applyBorder="1"/>
    <xf numFmtId="1" fontId="18" fillId="5" borderId="10" xfId="0" applyNumberFormat="1" applyFont="1" applyFill="1" applyBorder="1" applyAlignment="1">
      <alignment horizontal="center" vertical="center"/>
    </xf>
    <xf numFmtId="0" fontId="15" fillId="5" borderId="14" xfId="0" applyFont="1" applyFill="1" applyBorder="1" applyAlignment="1">
      <alignment horizontal="left"/>
    </xf>
    <xf numFmtId="0" fontId="15" fillId="5" borderId="14" xfId="0" applyFont="1" applyFill="1" applyBorder="1"/>
    <xf numFmtId="0" fontId="18" fillId="5" borderId="15" xfId="0" applyFont="1" applyFill="1" applyBorder="1" applyAlignment="1">
      <alignment horizontal="left"/>
    </xf>
    <xf numFmtId="1" fontId="20" fillId="3" borderId="3" xfId="0" applyNumberFormat="1" applyFont="1" applyFill="1" applyBorder="1" applyAlignment="1">
      <alignment horizontal="center" vertical="center" wrapText="1"/>
    </xf>
    <xf numFmtId="1" fontId="29" fillId="3" borderId="3" xfId="0" applyNumberFormat="1" applyFont="1" applyFill="1" applyBorder="1" applyAlignment="1">
      <alignment horizontal="center" vertical="center" wrapText="1"/>
    </xf>
    <xf numFmtId="1" fontId="29" fillId="5" borderId="3" xfId="0" applyNumberFormat="1" applyFont="1" applyFill="1" applyBorder="1" applyAlignment="1">
      <alignment horizontal="center" vertical="center" wrapText="1"/>
    </xf>
    <xf numFmtId="1" fontId="29" fillId="5" borderId="3" xfId="0" applyNumberFormat="1" applyFont="1" applyFill="1" applyBorder="1" applyAlignment="1">
      <alignment horizontal="center" vertical="center"/>
    </xf>
    <xf numFmtId="1" fontId="29" fillId="5" borderId="10" xfId="0" applyNumberFormat="1" applyFont="1" applyFill="1" applyBorder="1" applyAlignment="1">
      <alignment horizontal="center" vertical="center"/>
    </xf>
    <xf numFmtId="0" fontId="12" fillId="5" borderId="14" xfId="0" applyFont="1" applyFill="1" applyBorder="1" applyAlignment="1">
      <alignment horizontal="left"/>
    </xf>
    <xf numFmtId="3" fontId="12" fillId="3" borderId="0" xfId="2" applyNumberFormat="1" applyFont="1" applyFill="1" applyBorder="1" applyAlignment="1">
      <alignment horizontal="center" vertical="center" wrapText="1"/>
    </xf>
    <xf numFmtId="3" fontId="12" fillId="3" borderId="0" xfId="0" applyNumberFormat="1" applyFont="1" applyFill="1" applyBorder="1" applyAlignment="1">
      <alignment horizontal="center" vertical="center" wrapText="1"/>
    </xf>
    <xf numFmtId="3" fontId="12" fillId="0" borderId="0" xfId="3" applyNumberFormat="1" applyFont="1" applyFill="1" applyBorder="1" applyAlignment="1">
      <alignment horizontal="right" vertical="center" wrapText="1" indent="3"/>
    </xf>
    <xf numFmtId="3" fontId="12" fillId="0" borderId="0" xfId="0" applyNumberFormat="1" applyFont="1" applyFill="1" applyBorder="1" applyAlignment="1">
      <alignment horizontal="right" vertical="center" wrapText="1" indent="3"/>
    </xf>
    <xf numFmtId="3" fontId="12" fillId="0" borderId="2" xfId="0" applyNumberFormat="1" applyFont="1" applyFill="1" applyBorder="1" applyAlignment="1">
      <alignment horizontal="right" indent="3"/>
    </xf>
    <xf numFmtId="3" fontId="12" fillId="0" borderId="0" xfId="0" applyNumberFormat="1" applyFont="1" applyFill="1" applyBorder="1" applyAlignment="1">
      <alignment horizontal="right" indent="3"/>
    </xf>
    <xf numFmtId="3" fontId="12" fillId="0" borderId="0" xfId="0" applyNumberFormat="1" applyFont="1" applyFill="1" applyBorder="1" applyAlignment="1">
      <alignment horizontal="right" vertical="center" indent="3"/>
    </xf>
    <xf numFmtId="3" fontId="12" fillId="0" borderId="9" xfId="0" applyNumberFormat="1" applyFont="1" applyFill="1" applyBorder="1" applyAlignment="1">
      <alignment horizontal="right" indent="3"/>
    </xf>
    <xf numFmtId="0" fontId="12" fillId="5" borderId="14" xfId="0" applyFont="1" applyFill="1" applyBorder="1"/>
    <xf numFmtId="0" fontId="29" fillId="5" borderId="15" xfId="0" applyFont="1" applyFill="1" applyBorder="1" applyAlignment="1">
      <alignment horizontal="left"/>
    </xf>
    <xf numFmtId="3" fontId="29" fillId="3" borderId="1" xfId="2" applyNumberFormat="1" applyFont="1" applyFill="1" applyBorder="1" applyAlignment="1">
      <alignment horizontal="center" vertical="center" wrapText="1"/>
    </xf>
    <xf numFmtId="3" fontId="29" fillId="0" borderId="1" xfId="3" applyNumberFormat="1" applyFont="1" applyFill="1" applyBorder="1" applyAlignment="1">
      <alignment horizontal="right" vertical="center" wrapText="1" indent="3"/>
    </xf>
    <xf numFmtId="3" fontId="29" fillId="0" borderId="1" xfId="0" applyNumberFormat="1" applyFont="1" applyFill="1" applyBorder="1" applyAlignment="1">
      <alignment horizontal="right" vertical="center" wrapText="1" indent="3"/>
    </xf>
    <xf numFmtId="3" fontId="29" fillId="0" borderId="1" xfId="0" applyNumberFormat="1" applyFont="1" applyFill="1" applyBorder="1" applyAlignment="1">
      <alignment horizontal="right" vertical="center" indent="3"/>
    </xf>
    <xf numFmtId="3" fontId="29" fillId="0" borderId="1" xfId="0" applyNumberFormat="1" applyFont="1" applyFill="1" applyBorder="1" applyAlignment="1">
      <alignment horizontal="right" indent="3"/>
    </xf>
    <xf numFmtId="3" fontId="29" fillId="0" borderId="12" xfId="0" applyNumberFormat="1" applyFont="1" applyFill="1" applyBorder="1" applyAlignment="1">
      <alignment horizontal="right" indent="3"/>
    </xf>
    <xf numFmtId="0" fontId="10" fillId="5" borderId="13" xfId="0" applyFont="1" applyFill="1" applyBorder="1"/>
    <xf numFmtId="0" fontId="20" fillId="5" borderId="15" xfId="0" applyFont="1" applyFill="1" applyBorder="1" applyAlignment="1">
      <alignment horizontal="left"/>
    </xf>
    <xf numFmtId="3" fontId="20" fillId="0" borderId="1" xfId="0" applyNumberFormat="1" applyFont="1" applyFill="1" applyBorder="1" applyAlignment="1">
      <alignment horizontal="right" indent="1"/>
    </xf>
    <xf numFmtId="3" fontId="20" fillId="0" borderId="12" xfId="0" applyNumberFormat="1" applyFont="1" applyFill="1" applyBorder="1" applyAlignment="1">
      <alignment horizontal="right" indent="1"/>
    </xf>
    <xf numFmtId="0" fontId="29" fillId="5" borderId="3" xfId="0" applyFont="1" applyFill="1" applyBorder="1" applyAlignment="1">
      <alignment horizontal="center" vertical="center"/>
    </xf>
    <xf numFmtId="49" fontId="29" fillId="5" borderId="3" xfId="0" applyNumberFormat="1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right" indent="2"/>
    </xf>
    <xf numFmtId="3" fontId="18" fillId="0" borderId="1" xfId="2" applyNumberFormat="1" applyFont="1" applyFill="1" applyBorder="1" applyAlignment="1">
      <alignment horizontal="right" vertical="center" indent="2"/>
    </xf>
    <xf numFmtId="3" fontId="18" fillId="0" borderId="1" xfId="4" applyNumberFormat="1" applyFont="1" applyFill="1" applyBorder="1" applyAlignment="1">
      <alignment horizontal="right" vertical="center" indent="2"/>
    </xf>
    <xf numFmtId="3" fontId="18" fillId="0" borderId="1" xfId="0" applyNumberFormat="1" applyFont="1" applyFill="1" applyBorder="1" applyAlignment="1">
      <alignment horizontal="right" indent="2"/>
    </xf>
    <xf numFmtId="3" fontId="18" fillId="0" borderId="12" xfId="0" applyNumberFormat="1" applyFont="1" applyFill="1" applyBorder="1" applyAlignment="1">
      <alignment horizontal="right" indent="2"/>
    </xf>
    <xf numFmtId="0" fontId="15" fillId="5" borderId="13" xfId="0" applyFont="1" applyFill="1" applyBorder="1" applyAlignment="1">
      <alignment horizontal="left"/>
    </xf>
    <xf numFmtId="0" fontId="20" fillId="5" borderId="5" xfId="5" applyFont="1" applyFill="1" applyBorder="1" applyAlignment="1">
      <alignment horizontal="center" vertical="center" wrapText="1"/>
    </xf>
    <xf numFmtId="0" fontId="20" fillId="5" borderId="3" xfId="5" applyFont="1" applyFill="1" applyBorder="1" applyAlignment="1">
      <alignment horizontal="center" vertical="center" wrapText="1"/>
    </xf>
    <xf numFmtId="0" fontId="20" fillId="5" borderId="10" xfId="5" applyFont="1" applyFill="1" applyBorder="1" applyAlignment="1">
      <alignment horizontal="center" vertical="center" wrapText="1"/>
    </xf>
    <xf numFmtId="0" fontId="10" fillId="5" borderId="13" xfId="0" applyFont="1" applyFill="1" applyBorder="1" applyAlignment="1">
      <alignment horizontal="center"/>
    </xf>
    <xf numFmtId="3" fontId="10" fillId="0" borderId="0" xfId="0" applyNumberFormat="1" applyFont="1" applyFill="1" applyBorder="1" applyAlignment="1">
      <alignment horizontal="center"/>
    </xf>
    <xf numFmtId="3" fontId="10" fillId="0" borderId="9" xfId="0" applyNumberFormat="1" applyFont="1" applyFill="1" applyBorder="1" applyAlignment="1">
      <alignment horizontal="center"/>
    </xf>
    <xf numFmtId="3" fontId="10" fillId="0" borderId="0" xfId="0" applyNumberFormat="1" applyFont="1" applyFill="1" applyBorder="1" applyAlignment="1">
      <alignment horizontal="center" wrapText="1"/>
    </xf>
    <xf numFmtId="3" fontId="10" fillId="0" borderId="9" xfId="0" applyNumberFormat="1" applyFont="1" applyFill="1" applyBorder="1" applyAlignment="1">
      <alignment horizontal="center" wrapText="1"/>
    </xf>
    <xf numFmtId="3" fontId="10" fillId="0" borderId="1" xfId="0" applyNumberFormat="1" applyFont="1" applyFill="1" applyBorder="1" applyAlignment="1">
      <alignment horizontal="center" wrapText="1"/>
    </xf>
    <xf numFmtId="3" fontId="10" fillId="0" borderId="12" xfId="0" applyNumberFormat="1" applyFont="1" applyFill="1" applyBorder="1" applyAlignment="1">
      <alignment horizontal="center" wrapText="1"/>
    </xf>
    <xf numFmtId="0" fontId="35" fillId="2" borderId="0" xfId="0" applyFont="1" applyFill="1" applyBorder="1"/>
    <xf numFmtId="3" fontId="9" fillId="0" borderId="1" xfId="0" applyNumberFormat="1" applyFont="1" applyFill="1" applyBorder="1" applyAlignment="1">
      <alignment horizontal="right" vertical="center" indent="2"/>
    </xf>
    <xf numFmtId="3" fontId="9" fillId="0" borderId="1" xfId="0" applyNumberFormat="1" applyFont="1" applyFill="1" applyBorder="1" applyAlignment="1">
      <alignment horizontal="right"/>
    </xf>
    <xf numFmtId="3" fontId="9" fillId="0" borderId="1" xfId="0" applyNumberFormat="1" applyFont="1" applyFill="1" applyBorder="1" applyAlignment="1">
      <alignment horizontal="right" indent="2"/>
    </xf>
    <xf numFmtId="0" fontId="8" fillId="5" borderId="12" xfId="0" applyFont="1" applyFill="1" applyBorder="1" applyAlignment="1">
      <alignment horizontal="center" vertical="center" wrapText="1"/>
    </xf>
    <xf numFmtId="3" fontId="9" fillId="0" borderId="12" xfId="0" applyNumberFormat="1" applyFont="1" applyFill="1" applyBorder="1" applyAlignment="1">
      <alignment horizontal="right" indent="1"/>
    </xf>
    <xf numFmtId="0" fontId="8" fillId="5" borderId="2" xfId="0" applyFont="1" applyFill="1" applyBorder="1" applyAlignment="1">
      <alignment horizontal="centerContinuous" vertical="center" wrapText="1"/>
    </xf>
    <xf numFmtId="1" fontId="9" fillId="5" borderId="13" xfId="0" applyNumberFormat="1" applyFont="1" applyFill="1" applyBorder="1" applyAlignment="1">
      <alignment horizontal="center"/>
    </xf>
    <xf numFmtId="1" fontId="9" fillId="5" borderId="14" xfId="0" applyNumberFormat="1" applyFont="1" applyFill="1" applyBorder="1" applyAlignment="1">
      <alignment horizontal="center"/>
    </xf>
    <xf numFmtId="1" fontId="9" fillId="5" borderId="15" xfId="0" applyNumberFormat="1" applyFont="1" applyFill="1" applyBorder="1" applyAlignment="1">
      <alignment horizontal="center"/>
    </xf>
    <xf numFmtId="0" fontId="20" fillId="5" borderId="2" xfId="0" applyFont="1" applyFill="1" applyBorder="1" applyAlignment="1">
      <alignment horizontal="centerContinuous" vertical="center" wrapText="1"/>
    </xf>
    <xf numFmtId="0" fontId="20" fillId="5" borderId="11" xfId="0" applyFont="1" applyFill="1" applyBorder="1" applyAlignment="1">
      <alignment horizontal="center" vertical="center" wrapText="1"/>
    </xf>
    <xf numFmtId="0" fontId="20" fillId="5" borderId="1" xfId="0" applyFont="1" applyFill="1" applyBorder="1" applyAlignment="1">
      <alignment horizontal="center" vertical="center" wrapText="1"/>
    </xf>
    <xf numFmtId="1" fontId="10" fillId="5" borderId="14" xfId="0" applyNumberFormat="1" applyFont="1" applyFill="1" applyBorder="1" applyAlignment="1">
      <alignment horizontal="center"/>
    </xf>
    <xf numFmtId="1" fontId="10" fillId="5" borderId="15" xfId="0" applyNumberFormat="1" applyFont="1" applyFill="1" applyBorder="1" applyAlignment="1">
      <alignment horizontal="center"/>
    </xf>
    <xf numFmtId="3" fontId="10" fillId="0" borderId="1" xfId="0" applyNumberFormat="1" applyFont="1" applyFill="1" applyBorder="1" applyAlignment="1">
      <alignment horizontal="right" vertical="center" indent="2"/>
    </xf>
    <xf numFmtId="3" fontId="10" fillId="0" borderId="1" xfId="0" applyNumberFormat="1" applyFont="1" applyFill="1" applyBorder="1" applyAlignment="1">
      <alignment horizontal="right" indent="2"/>
    </xf>
    <xf numFmtId="0" fontId="35" fillId="2" borderId="0" xfId="0" applyNumberFormat="1" applyFont="1" applyFill="1" applyBorder="1" applyAlignment="1">
      <alignment horizontal="left"/>
    </xf>
    <xf numFmtId="0" fontId="32" fillId="2" borderId="0" xfId="0" applyFont="1" applyFill="1" applyBorder="1" applyAlignment="1">
      <alignment horizontal="left"/>
    </xf>
    <xf numFmtId="0" fontId="20" fillId="5" borderId="12" xfId="0" applyFont="1" applyFill="1" applyBorder="1" applyAlignment="1">
      <alignment horizontal="center" vertical="center" wrapText="1"/>
    </xf>
    <xf numFmtId="3" fontId="10" fillId="0" borderId="12" xfId="0" applyNumberFormat="1" applyFont="1" applyFill="1" applyBorder="1" applyAlignment="1">
      <alignment horizontal="right" indent="2"/>
    </xf>
    <xf numFmtId="1" fontId="10" fillId="5" borderId="13" xfId="0" applyNumberFormat="1" applyFont="1" applyFill="1" applyBorder="1" applyAlignment="1">
      <alignment horizontal="center"/>
    </xf>
    <xf numFmtId="0" fontId="20" fillId="5" borderId="1" xfId="5" applyFont="1" applyFill="1" applyBorder="1" applyAlignment="1">
      <alignment horizontal="center" vertical="center" wrapText="1"/>
    </xf>
    <xf numFmtId="0" fontId="32" fillId="0" borderId="0" xfId="0" applyNumberFormat="1" applyFont="1" applyFill="1" applyBorder="1" applyAlignment="1">
      <alignment horizontal="left"/>
    </xf>
    <xf numFmtId="3" fontId="10" fillId="0" borderId="0" xfId="5" applyNumberFormat="1" applyFont="1" applyFill="1" applyBorder="1" applyAlignment="1">
      <alignment horizontal="center"/>
    </xf>
    <xf numFmtId="3" fontId="10" fillId="0" borderId="1" xfId="5" applyNumberFormat="1" applyFont="1" applyFill="1" applyBorder="1" applyAlignment="1">
      <alignment horizontal="center"/>
    </xf>
    <xf numFmtId="3" fontId="10" fillId="0" borderId="1" xfId="0" applyNumberFormat="1" applyFont="1" applyFill="1" applyBorder="1" applyAlignment="1">
      <alignment horizontal="center"/>
    </xf>
    <xf numFmtId="3" fontId="10" fillId="0" borderId="12" xfId="0" applyNumberFormat="1" applyFont="1" applyFill="1" applyBorder="1" applyAlignment="1">
      <alignment horizontal="center"/>
    </xf>
    <xf numFmtId="0" fontId="20" fillId="5" borderId="3" xfId="0" applyNumberFormat="1" applyFont="1" applyFill="1" applyBorder="1" applyAlignment="1">
      <alignment horizontal="center" vertical="center" wrapText="1"/>
    </xf>
    <xf numFmtId="0" fontId="32" fillId="0" borderId="0" xfId="0" applyFont="1" applyFill="1" applyBorder="1" applyAlignment="1">
      <alignment horizontal="left"/>
    </xf>
    <xf numFmtId="0" fontId="20" fillId="5" borderId="4" xfId="0" applyNumberFormat="1" applyFont="1" applyFill="1" applyBorder="1" applyAlignment="1">
      <alignment horizontal="center" vertical="center" wrapText="1"/>
    </xf>
    <xf numFmtId="0" fontId="20" fillId="5" borderId="10" xfId="0" applyNumberFormat="1" applyFont="1" applyFill="1" applyBorder="1" applyAlignment="1">
      <alignment horizontal="center" vertical="center" wrapText="1"/>
    </xf>
    <xf numFmtId="0" fontId="10" fillId="5" borderId="14" xfId="0" applyFont="1" applyFill="1" applyBorder="1" applyAlignment="1">
      <alignment horizontal="center" vertical="center"/>
    </xf>
    <xf numFmtId="0" fontId="10" fillId="5" borderId="15" xfId="0" applyFont="1" applyFill="1" applyBorder="1" applyAlignment="1">
      <alignment horizontal="center" vertical="center"/>
    </xf>
    <xf numFmtId="165" fontId="10" fillId="0" borderId="0" xfId="0" applyNumberFormat="1" applyFont="1" applyFill="1" applyBorder="1" applyAlignment="1">
      <alignment horizontal="right" indent="3"/>
    </xf>
    <xf numFmtId="165" fontId="10" fillId="0" borderId="9" xfId="0" applyNumberFormat="1" applyFont="1" applyFill="1" applyBorder="1" applyAlignment="1">
      <alignment horizontal="right" indent="3"/>
    </xf>
    <xf numFmtId="165" fontId="10" fillId="0" borderId="1" xfId="0" applyNumberFormat="1" applyFont="1" applyFill="1" applyBorder="1" applyAlignment="1">
      <alignment horizontal="right" indent="3"/>
    </xf>
    <xf numFmtId="165" fontId="10" fillId="0" borderId="12" xfId="0" applyNumberFormat="1" applyFont="1" applyFill="1" applyBorder="1" applyAlignment="1">
      <alignment horizontal="right" indent="3"/>
    </xf>
    <xf numFmtId="165" fontId="10" fillId="0" borderId="7" xfId="0" applyNumberFormat="1" applyFont="1" applyFill="1" applyBorder="1" applyAlignment="1">
      <alignment horizontal="right" indent="3"/>
    </xf>
    <xf numFmtId="0" fontId="20" fillId="5" borderId="5" xfId="0" applyNumberFormat="1" applyFont="1" applyFill="1" applyBorder="1" applyAlignment="1">
      <alignment horizontal="center" vertical="center" wrapText="1"/>
    </xf>
    <xf numFmtId="165" fontId="10" fillId="0" borderId="0" xfId="0" applyNumberFormat="1" applyFont="1" applyFill="1" applyBorder="1" applyAlignment="1">
      <alignment horizontal="right" indent="5"/>
    </xf>
    <xf numFmtId="165" fontId="10" fillId="0" borderId="0" xfId="0" applyNumberFormat="1" applyFont="1" applyFill="1" applyBorder="1" applyAlignment="1">
      <alignment horizontal="right" indent="6"/>
    </xf>
    <xf numFmtId="165" fontId="10" fillId="0" borderId="0" xfId="0" applyNumberFormat="1" applyFont="1" applyFill="1" applyBorder="1" applyAlignment="1">
      <alignment horizontal="right" vertical="center" indent="5"/>
    </xf>
    <xf numFmtId="165" fontId="10" fillId="0" borderId="0" xfId="0" applyNumberFormat="1" applyFont="1" applyFill="1" applyBorder="1" applyAlignment="1">
      <alignment horizontal="right" vertical="center" indent="6"/>
    </xf>
    <xf numFmtId="165" fontId="10" fillId="0" borderId="0" xfId="0" applyNumberFormat="1" applyFont="1" applyFill="1" applyBorder="1" applyAlignment="1">
      <alignment horizontal="right" vertical="center" indent="3"/>
    </xf>
    <xf numFmtId="165" fontId="10" fillId="0" borderId="1" xfId="0" applyNumberFormat="1" applyFont="1" applyFill="1" applyBorder="1" applyAlignment="1">
      <alignment horizontal="right" vertical="center" indent="5"/>
    </xf>
    <xf numFmtId="165" fontId="10" fillId="0" borderId="1" xfId="0" applyNumberFormat="1" applyFont="1" applyFill="1" applyBorder="1" applyAlignment="1">
      <alignment horizontal="right" vertical="center" indent="6"/>
    </xf>
    <xf numFmtId="165" fontId="10" fillId="0" borderId="1" xfId="0" applyNumberFormat="1" applyFont="1" applyFill="1" applyBorder="1" applyAlignment="1">
      <alignment horizontal="right" vertical="center" indent="3"/>
    </xf>
    <xf numFmtId="0" fontId="10" fillId="5" borderId="14" xfId="0" applyNumberFormat="1" applyFont="1" applyFill="1" applyBorder="1" applyAlignment="1">
      <alignment horizontal="center"/>
    </xf>
    <xf numFmtId="0" fontId="10" fillId="5" borderId="15" xfId="0" applyNumberFormat="1" applyFont="1" applyFill="1" applyBorder="1" applyAlignment="1">
      <alignment horizontal="center"/>
    </xf>
    <xf numFmtId="3" fontId="10" fillId="0" borderId="0" xfId="0" applyNumberFormat="1" applyFont="1" applyFill="1" applyBorder="1" applyAlignment="1">
      <alignment horizontal="right" indent="4"/>
    </xf>
    <xf numFmtId="165" fontId="10" fillId="0" borderId="9" xfId="0" applyNumberFormat="1" applyFont="1" applyFill="1" applyBorder="1" applyAlignment="1">
      <alignment horizontal="right" indent="5"/>
    </xf>
    <xf numFmtId="3" fontId="10" fillId="0" borderId="0" xfId="0" applyNumberFormat="1" applyFont="1" applyFill="1" applyBorder="1" applyAlignment="1">
      <alignment horizontal="right" vertical="center" indent="4"/>
    </xf>
    <xf numFmtId="3" fontId="10" fillId="0" borderId="1" xfId="0" applyNumberFormat="1" applyFont="1" applyFill="1" applyBorder="1" applyAlignment="1">
      <alignment horizontal="right" vertical="center" indent="4"/>
    </xf>
    <xf numFmtId="165" fontId="10" fillId="0" borderId="12" xfId="0" applyNumberFormat="1" applyFont="1" applyFill="1" applyBorder="1" applyAlignment="1">
      <alignment horizontal="right" indent="5"/>
    </xf>
    <xf numFmtId="0" fontId="32" fillId="2" borderId="0" xfId="5" applyNumberFormat="1" applyFont="1" applyFill="1" applyBorder="1" applyAlignment="1">
      <alignment horizontal="left"/>
    </xf>
    <xf numFmtId="3" fontId="10" fillId="0" borderId="1" xfId="0" applyNumberFormat="1" applyFont="1" applyFill="1" applyBorder="1" applyAlignment="1">
      <alignment horizontal="right" indent="4"/>
    </xf>
    <xf numFmtId="0" fontId="20" fillId="5" borderId="3" xfId="0" applyFont="1" applyFill="1" applyBorder="1" applyAlignment="1">
      <alignment horizontal="center" vertical="center" wrapText="1"/>
    </xf>
    <xf numFmtId="0" fontId="20" fillId="5" borderId="10" xfId="0" applyFont="1" applyFill="1" applyBorder="1" applyAlignment="1">
      <alignment horizontal="center" vertical="center" wrapText="1"/>
    </xf>
    <xf numFmtId="0" fontId="20" fillId="5" borderId="4" xfId="0" applyFont="1" applyFill="1" applyBorder="1" applyAlignment="1">
      <alignment horizontal="center" vertical="center" wrapText="1"/>
    </xf>
    <xf numFmtId="0" fontId="18" fillId="5" borderId="5" xfId="0" applyFont="1" applyFill="1" applyBorder="1" applyAlignment="1">
      <alignment horizontal="center" vertical="center"/>
    </xf>
    <xf numFmtId="0" fontId="29" fillId="5" borderId="5" xfId="0" applyFont="1" applyFill="1" applyBorder="1" applyAlignment="1">
      <alignment horizontal="center" vertical="center"/>
    </xf>
    <xf numFmtId="0" fontId="28" fillId="5" borderId="5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38" fillId="0" borderId="0" xfId="0" applyFont="1"/>
    <xf numFmtId="0" fontId="39" fillId="0" borderId="0" xfId="0" applyFont="1" applyAlignment="1">
      <alignment horizontal="left"/>
    </xf>
    <xf numFmtId="0" fontId="39" fillId="0" borderId="0" xfId="0" applyFont="1"/>
    <xf numFmtId="0" fontId="37" fillId="0" borderId="0" xfId="0" applyFont="1" applyBorder="1" applyAlignment="1">
      <alignment horizontal="center" vertical="center"/>
    </xf>
    <xf numFmtId="0" fontId="37" fillId="0" borderId="1" xfId="0" applyFont="1" applyBorder="1" applyAlignment="1">
      <alignment horizontal="center" vertical="center"/>
    </xf>
    <xf numFmtId="0" fontId="37" fillId="6" borderId="14" xfId="0" applyFont="1" applyFill="1" applyBorder="1" applyAlignment="1">
      <alignment horizontal="center" vertical="center"/>
    </xf>
    <xf numFmtId="0" fontId="37" fillId="6" borderId="15" xfId="0" applyFont="1" applyFill="1" applyBorder="1" applyAlignment="1">
      <alignment horizontal="center" vertical="center"/>
    </xf>
    <xf numFmtId="0" fontId="20" fillId="6" borderId="4" xfId="0" applyFont="1" applyFill="1" applyBorder="1" applyAlignment="1">
      <alignment horizontal="center" vertical="center" wrapText="1"/>
    </xf>
    <xf numFmtId="0" fontId="20" fillId="6" borderId="10" xfId="0" applyFont="1" applyFill="1" applyBorder="1" applyAlignment="1">
      <alignment horizontal="center" vertical="center" wrapText="1"/>
    </xf>
    <xf numFmtId="0" fontId="20" fillId="6" borderId="5" xfId="0" applyFont="1" applyFill="1" applyBorder="1" applyAlignment="1">
      <alignment horizontal="center" vertical="center" wrapText="1"/>
    </xf>
    <xf numFmtId="0" fontId="20" fillId="6" borderId="5" xfId="0" applyFont="1" applyFill="1" applyBorder="1" applyAlignment="1">
      <alignment horizontal="center" vertical="center"/>
    </xf>
    <xf numFmtId="0" fontId="40" fillId="0" borderId="0" xfId="1" applyFont="1" applyAlignment="1" applyProtection="1">
      <alignment horizontal="center"/>
    </xf>
    <xf numFmtId="0" fontId="10" fillId="6" borderId="13" xfId="0" applyFont="1" applyFill="1" applyBorder="1" applyAlignment="1">
      <alignment horizontal="justify" vertical="center"/>
    </xf>
    <xf numFmtId="0" fontId="10" fillId="6" borderId="14" xfId="0" applyFont="1" applyFill="1" applyBorder="1" applyAlignment="1">
      <alignment horizontal="justify" vertical="center"/>
    </xf>
    <xf numFmtId="0" fontId="10" fillId="6" borderId="5" xfId="0" applyFont="1" applyFill="1" applyBorder="1" applyAlignment="1">
      <alignment horizontal="justify" vertical="center"/>
    </xf>
    <xf numFmtId="3" fontId="10" fillId="0" borderId="0" xfId="0" applyNumberFormat="1" applyFont="1" applyFill="1" applyBorder="1" applyAlignment="1">
      <alignment horizontal="right" indent="3"/>
    </xf>
    <xf numFmtId="165" fontId="10" fillId="0" borderId="9" xfId="0" applyNumberFormat="1" applyFont="1" applyFill="1" applyBorder="1" applyAlignment="1">
      <alignment horizontal="right" indent="4"/>
    </xf>
    <xf numFmtId="165" fontId="10" fillId="0" borderId="12" xfId="0" applyNumberFormat="1" applyFont="1" applyFill="1" applyBorder="1" applyAlignment="1">
      <alignment horizontal="right" indent="4"/>
    </xf>
    <xf numFmtId="3" fontId="9" fillId="0" borderId="2" xfId="0" applyNumberFormat="1" applyFont="1" applyFill="1" applyBorder="1" applyAlignment="1">
      <alignment horizontal="right" wrapText="1" indent="5"/>
    </xf>
    <xf numFmtId="3" fontId="9" fillId="0" borderId="2" xfId="0" applyNumberFormat="1" applyFont="1" applyFill="1" applyBorder="1" applyAlignment="1">
      <alignment horizontal="right" wrapText="1" indent="6"/>
    </xf>
    <xf numFmtId="3" fontId="9" fillId="0" borderId="0" xfId="0" applyNumberFormat="1" applyFont="1" applyFill="1" applyBorder="1" applyAlignment="1">
      <alignment horizontal="right" wrapText="1" indent="5"/>
    </xf>
    <xf numFmtId="3" fontId="9" fillId="0" borderId="9" xfId="0" applyNumberFormat="1" applyFont="1" applyFill="1" applyBorder="1" applyAlignment="1">
      <alignment horizontal="right" wrapText="1" indent="5"/>
    </xf>
    <xf numFmtId="3" fontId="9" fillId="0" borderId="0" xfId="0" applyNumberFormat="1" applyFont="1" applyFill="1" applyBorder="1" applyAlignment="1">
      <alignment horizontal="right" wrapText="1" indent="6"/>
    </xf>
    <xf numFmtId="3" fontId="14" fillId="0" borderId="0" xfId="0" applyNumberFormat="1" applyFont="1" applyFill="1" applyBorder="1" applyAlignment="1">
      <alignment horizontal="right" wrapText="1" indent="5"/>
    </xf>
    <xf numFmtId="3" fontId="14" fillId="0" borderId="0" xfId="0" applyNumberFormat="1" applyFont="1" applyFill="1" applyBorder="1" applyAlignment="1">
      <alignment horizontal="right" wrapText="1" indent="6"/>
    </xf>
    <xf numFmtId="3" fontId="8" fillId="0" borderId="1" xfId="0" applyNumberFormat="1" applyFont="1" applyFill="1" applyBorder="1" applyAlignment="1">
      <alignment horizontal="right" wrapText="1" indent="5"/>
    </xf>
    <xf numFmtId="3" fontId="8" fillId="0" borderId="1" xfId="0" applyNumberFormat="1" applyFont="1" applyFill="1" applyBorder="1" applyAlignment="1">
      <alignment horizontal="right" wrapText="1" indent="6"/>
    </xf>
    <xf numFmtId="3" fontId="8" fillId="0" borderId="12" xfId="0" applyNumberFormat="1" applyFont="1" applyFill="1" applyBorder="1" applyAlignment="1">
      <alignment horizontal="right" wrapText="1" indent="5"/>
    </xf>
    <xf numFmtId="0" fontId="10" fillId="0" borderId="0" xfId="2" applyNumberFormat="1" applyFont="1" applyBorder="1" applyAlignment="1">
      <alignment horizontal="right" indent="4"/>
    </xf>
    <xf numFmtId="0" fontId="10" fillId="0" borderId="9" xfId="2" applyNumberFormat="1" applyFont="1" applyBorder="1" applyAlignment="1">
      <alignment horizontal="right" indent="4"/>
    </xf>
    <xf numFmtId="0" fontId="10" fillId="0" borderId="1" xfId="2" applyNumberFormat="1" applyFont="1" applyBorder="1" applyAlignment="1">
      <alignment horizontal="right" indent="4"/>
    </xf>
    <xf numFmtId="0" fontId="10" fillId="0" borderId="12" xfId="2" applyNumberFormat="1" applyFont="1" applyBorder="1" applyAlignment="1">
      <alignment horizontal="right" indent="4"/>
    </xf>
    <xf numFmtId="0" fontId="37" fillId="0" borderId="9" xfId="2" applyNumberFormat="1" applyFont="1" applyBorder="1" applyAlignment="1">
      <alignment horizontal="right" vertical="center" indent="6"/>
    </xf>
    <xf numFmtId="0" fontId="37" fillId="0" borderId="12" xfId="2" applyNumberFormat="1" applyFont="1" applyBorder="1" applyAlignment="1">
      <alignment horizontal="right" vertical="center" indent="6"/>
    </xf>
    <xf numFmtId="0" fontId="10" fillId="0" borderId="9" xfId="0" applyFont="1" applyBorder="1" applyAlignment="1">
      <alignment horizontal="right" vertical="center" indent="7"/>
    </xf>
    <xf numFmtId="0" fontId="10" fillId="0" borderId="10" xfId="0" applyFont="1" applyBorder="1" applyAlignment="1">
      <alignment horizontal="right" indent="7"/>
    </xf>
    <xf numFmtId="3" fontId="10" fillId="0" borderId="2" xfId="0" applyNumberFormat="1" applyFont="1" applyFill="1" applyBorder="1" applyAlignment="1">
      <alignment horizontal="right" indent="3"/>
    </xf>
    <xf numFmtId="0" fontId="10" fillId="0" borderId="0" xfId="0" applyFont="1" applyFill="1" applyBorder="1" applyAlignment="1">
      <alignment horizontal="right" vertical="center" indent="3"/>
    </xf>
    <xf numFmtId="0" fontId="10" fillId="0" borderId="9" xfId="0" applyFont="1" applyFill="1" applyBorder="1" applyAlignment="1">
      <alignment horizontal="right" vertical="center" indent="3"/>
    </xf>
    <xf numFmtId="3" fontId="10" fillId="0" borderId="0" xfId="0" applyNumberFormat="1" applyFont="1" applyFill="1" applyBorder="1" applyAlignment="1">
      <alignment horizontal="right" vertical="center" indent="3"/>
    </xf>
    <xf numFmtId="0" fontId="10" fillId="0" borderId="0" xfId="0" applyFont="1" applyFill="1" applyBorder="1" applyAlignment="1">
      <alignment horizontal="right" indent="3"/>
    </xf>
    <xf numFmtId="3" fontId="15" fillId="0" borderId="0" xfId="2" applyNumberFormat="1" applyFont="1" applyFill="1" applyBorder="1" applyAlignment="1">
      <alignment horizontal="right" vertical="center" indent="3"/>
    </xf>
    <xf numFmtId="3" fontId="15" fillId="0" borderId="0" xfId="4" applyNumberFormat="1" applyFont="1" applyFill="1" applyBorder="1" applyAlignment="1">
      <alignment horizontal="right" vertical="center" indent="3"/>
    </xf>
    <xf numFmtId="3" fontId="15" fillId="0" borderId="0" xfId="0" applyNumberFormat="1" applyFont="1" applyFill="1" applyBorder="1" applyAlignment="1">
      <alignment horizontal="right" vertical="center" indent="3"/>
    </xf>
    <xf numFmtId="3" fontId="15" fillId="0" borderId="0" xfId="0" applyNumberFormat="1" applyFont="1" applyFill="1" applyBorder="1" applyAlignment="1">
      <alignment horizontal="right" indent="3"/>
    </xf>
    <xf numFmtId="3" fontId="15" fillId="0" borderId="9" xfId="0" applyNumberFormat="1" applyFont="1" applyFill="1" applyBorder="1" applyAlignment="1">
      <alignment horizontal="right" indent="3"/>
    </xf>
    <xf numFmtId="0" fontId="41" fillId="0" borderId="0" xfId="0" applyFont="1" applyAlignment="1">
      <alignment horizontal="center" vertical="center" wrapText="1"/>
    </xf>
    <xf numFmtId="0" fontId="41" fillId="0" borderId="0" xfId="0" applyFont="1" applyAlignment="1">
      <alignment horizontal="center"/>
    </xf>
    <xf numFmtId="0" fontId="27" fillId="4" borderId="6" xfId="0" applyNumberFormat="1" applyFont="1" applyFill="1" applyBorder="1" applyAlignment="1">
      <alignment horizontal="left" vertical="center"/>
    </xf>
    <xf numFmtId="0" fontId="27" fillId="4" borderId="2" xfId="0" applyNumberFormat="1" applyFont="1" applyFill="1" applyBorder="1" applyAlignment="1">
      <alignment horizontal="left" vertical="center"/>
    </xf>
    <xf numFmtId="0" fontId="27" fillId="4" borderId="7" xfId="0" applyNumberFormat="1" applyFont="1" applyFill="1" applyBorder="1" applyAlignment="1">
      <alignment horizontal="left" vertical="center"/>
    </xf>
    <xf numFmtId="0" fontId="33" fillId="4" borderId="11" xfId="0" applyNumberFormat="1" applyFont="1" applyFill="1" applyBorder="1" applyAlignment="1">
      <alignment horizontal="left"/>
    </xf>
    <xf numFmtId="0" fontId="33" fillId="4" borderId="1" xfId="0" applyNumberFormat="1" applyFont="1" applyFill="1" applyBorder="1" applyAlignment="1">
      <alignment horizontal="left"/>
    </xf>
    <xf numFmtId="0" fontId="33" fillId="4" borderId="12" xfId="0" applyNumberFormat="1" applyFont="1" applyFill="1" applyBorder="1" applyAlignment="1">
      <alignment horizontal="left"/>
    </xf>
    <xf numFmtId="0" fontId="27" fillId="4" borderId="6" xfId="0" applyNumberFormat="1" applyFont="1" applyFill="1" applyBorder="1" applyAlignment="1">
      <alignment horizontal="left"/>
    </xf>
    <xf numFmtId="0" fontId="27" fillId="4" borderId="2" xfId="0" applyNumberFormat="1" applyFont="1" applyFill="1" applyBorder="1" applyAlignment="1">
      <alignment horizontal="left"/>
    </xf>
    <xf numFmtId="0" fontId="27" fillId="4" borderId="7" xfId="0" applyNumberFormat="1" applyFont="1" applyFill="1" applyBorder="1" applyAlignment="1">
      <alignment horizontal="left"/>
    </xf>
    <xf numFmtId="0" fontId="27" fillId="4" borderId="6" xfId="0" applyFont="1" applyFill="1" applyBorder="1" applyAlignment="1">
      <alignment horizontal="left"/>
    </xf>
    <xf numFmtId="0" fontId="27" fillId="4" borderId="2" xfId="0" applyFont="1" applyFill="1" applyBorder="1" applyAlignment="1">
      <alignment horizontal="left"/>
    </xf>
    <xf numFmtId="0" fontId="27" fillId="4" borderId="7" xfId="0" applyFont="1" applyFill="1" applyBorder="1" applyAlignment="1">
      <alignment horizontal="left"/>
    </xf>
    <xf numFmtId="0" fontId="33" fillId="4" borderId="11" xfId="0" applyFont="1" applyFill="1" applyBorder="1" applyAlignment="1">
      <alignment horizontal="left"/>
    </xf>
    <xf numFmtId="0" fontId="33" fillId="4" borderId="1" xfId="0" applyFont="1" applyFill="1" applyBorder="1" applyAlignment="1">
      <alignment horizontal="left"/>
    </xf>
    <xf numFmtId="0" fontId="33" fillId="4" borderId="12" xfId="0" applyFont="1" applyFill="1" applyBorder="1" applyAlignment="1">
      <alignment horizontal="left"/>
    </xf>
    <xf numFmtId="0" fontId="20" fillId="5" borderId="14" xfId="5" applyFont="1" applyFill="1" applyBorder="1" applyAlignment="1">
      <alignment horizontal="center" vertical="center" wrapText="1"/>
    </xf>
    <xf numFmtId="0" fontId="20" fillId="5" borderId="15" xfId="5" applyFont="1" applyFill="1" applyBorder="1" applyAlignment="1">
      <alignment horizontal="center" vertical="center" wrapText="1"/>
    </xf>
    <xf numFmtId="0" fontId="20" fillId="5" borderId="0" xfId="5" applyFont="1" applyFill="1" applyBorder="1" applyAlignment="1">
      <alignment horizontal="center" vertical="center" wrapText="1"/>
    </xf>
    <xf numFmtId="0" fontId="20" fillId="5" borderId="1" xfId="5" applyFont="1" applyFill="1" applyBorder="1" applyAlignment="1">
      <alignment horizontal="center" vertical="center" wrapText="1"/>
    </xf>
    <xf numFmtId="0" fontId="20" fillId="5" borderId="9" xfId="5" applyFont="1" applyFill="1" applyBorder="1" applyAlignment="1">
      <alignment horizontal="center" vertical="center" wrapText="1"/>
    </xf>
    <xf numFmtId="0" fontId="20" fillId="5" borderId="12" xfId="5" applyFont="1" applyFill="1" applyBorder="1" applyAlignment="1">
      <alignment horizontal="center" vertical="center" wrapText="1"/>
    </xf>
    <xf numFmtId="49" fontId="27" fillId="4" borderId="6" xfId="0" applyNumberFormat="1" applyFont="1" applyFill="1" applyBorder="1" applyAlignment="1">
      <alignment horizontal="left" vertical="center"/>
    </xf>
    <xf numFmtId="49" fontId="27" fillId="4" borderId="2" xfId="0" applyNumberFormat="1" applyFont="1" applyFill="1" applyBorder="1" applyAlignment="1">
      <alignment horizontal="left" vertical="center"/>
    </xf>
    <xf numFmtId="49" fontId="27" fillId="4" borderId="7" xfId="0" applyNumberFormat="1" applyFont="1" applyFill="1" applyBorder="1" applyAlignment="1">
      <alignment horizontal="left" vertical="center"/>
    </xf>
    <xf numFmtId="0" fontId="33" fillId="4" borderId="8" xfId="0" applyFont="1" applyFill="1" applyBorder="1" applyAlignment="1">
      <alignment horizontal="left"/>
    </xf>
    <xf numFmtId="0" fontId="33" fillId="4" borderId="0" xfId="0" applyFont="1" applyFill="1" applyBorder="1" applyAlignment="1">
      <alignment horizontal="left"/>
    </xf>
    <xf numFmtId="0" fontId="33" fillId="4" borderId="9" xfId="0" applyFont="1" applyFill="1" applyBorder="1" applyAlignment="1">
      <alignment horizontal="left"/>
    </xf>
    <xf numFmtId="0" fontId="20" fillId="5" borderId="3" xfId="0" applyFont="1" applyFill="1" applyBorder="1" applyAlignment="1">
      <alignment horizontal="center" vertical="center" wrapText="1"/>
    </xf>
    <xf numFmtId="0" fontId="20" fillId="5" borderId="10" xfId="0" applyFont="1" applyFill="1" applyBorder="1" applyAlignment="1">
      <alignment horizontal="center" vertical="center" wrapText="1"/>
    </xf>
    <xf numFmtId="0" fontId="20" fillId="5" borderId="13" xfId="0" applyFont="1" applyFill="1" applyBorder="1" applyAlignment="1">
      <alignment horizontal="center" vertical="center" wrapText="1"/>
    </xf>
    <xf numFmtId="0" fontId="20" fillId="5" borderId="15" xfId="0" applyFont="1" applyFill="1" applyBorder="1" applyAlignment="1">
      <alignment horizontal="center" vertical="center" wrapText="1"/>
    </xf>
    <xf numFmtId="0" fontId="20" fillId="5" borderId="4" xfId="0" applyFont="1" applyFill="1" applyBorder="1" applyAlignment="1">
      <alignment horizontal="center" vertical="center" wrapText="1"/>
    </xf>
    <xf numFmtId="0" fontId="8" fillId="5" borderId="13" xfId="0" applyFont="1" applyFill="1" applyBorder="1" applyAlignment="1">
      <alignment horizontal="center" vertical="center" wrapText="1"/>
    </xf>
    <xf numFmtId="0" fontId="8" fillId="5" borderId="15" xfId="0" applyFont="1" applyFill="1" applyBorder="1" applyAlignment="1">
      <alignment horizontal="center" vertical="center" wrapText="1"/>
    </xf>
    <xf numFmtId="0" fontId="8" fillId="5" borderId="3" xfId="0" applyFont="1" applyFill="1" applyBorder="1" applyAlignment="1">
      <alignment horizontal="center" vertical="center" wrapText="1"/>
    </xf>
    <xf numFmtId="0" fontId="8" fillId="5" borderId="10" xfId="0" applyFont="1" applyFill="1" applyBorder="1" applyAlignment="1">
      <alignment horizontal="center" vertical="center" wrapText="1"/>
    </xf>
    <xf numFmtId="0" fontId="24" fillId="4" borderId="6" xfId="0" applyFont="1" applyFill="1" applyBorder="1" applyAlignment="1">
      <alignment horizontal="left"/>
    </xf>
    <xf numFmtId="0" fontId="24" fillId="4" borderId="2" xfId="0" applyFont="1" applyFill="1" applyBorder="1" applyAlignment="1">
      <alignment horizontal="left"/>
    </xf>
    <xf numFmtId="0" fontId="24" fillId="4" borderId="7" xfId="0" applyFont="1" applyFill="1" applyBorder="1" applyAlignment="1">
      <alignment horizontal="left"/>
    </xf>
    <xf numFmtId="0" fontId="25" fillId="4" borderId="8" xfId="0" applyFont="1" applyFill="1" applyBorder="1" applyAlignment="1">
      <alignment horizontal="left"/>
    </xf>
    <xf numFmtId="0" fontId="25" fillId="4" borderId="0" xfId="0" applyFont="1" applyFill="1" applyBorder="1" applyAlignment="1">
      <alignment horizontal="left"/>
    </xf>
    <xf numFmtId="0" fontId="25" fillId="4" borderId="9" xfId="0" applyFont="1" applyFill="1" applyBorder="1" applyAlignment="1">
      <alignment horizontal="left"/>
    </xf>
    <xf numFmtId="0" fontId="27" fillId="4" borderId="6" xfId="0" applyFont="1" applyFill="1" applyBorder="1" applyAlignment="1">
      <alignment horizontal="left" vertical="center" wrapText="1"/>
    </xf>
    <xf numFmtId="0" fontId="27" fillId="4" borderId="2" xfId="0" applyFont="1" applyFill="1" applyBorder="1" applyAlignment="1">
      <alignment horizontal="left" vertical="center" wrapText="1"/>
    </xf>
    <xf numFmtId="0" fontId="27" fillId="4" borderId="7" xfId="0" applyFont="1" applyFill="1" applyBorder="1" applyAlignment="1">
      <alignment horizontal="left" vertical="center" wrapText="1"/>
    </xf>
    <xf numFmtId="0" fontId="25" fillId="4" borderId="11" xfId="0" applyFont="1" applyFill="1" applyBorder="1" applyAlignment="1">
      <alignment horizontal="left"/>
    </xf>
    <xf numFmtId="0" fontId="25" fillId="4" borderId="1" xfId="0" applyFont="1" applyFill="1" applyBorder="1" applyAlignment="1">
      <alignment horizontal="left"/>
    </xf>
    <xf numFmtId="0" fontId="25" fillId="4" borderId="12" xfId="0" applyFont="1" applyFill="1" applyBorder="1" applyAlignment="1">
      <alignment horizontal="left"/>
    </xf>
    <xf numFmtId="0" fontId="27" fillId="4" borderId="11" xfId="0" applyFont="1" applyFill="1" applyBorder="1" applyAlignment="1">
      <alignment horizontal="left" vertical="top"/>
    </xf>
    <xf numFmtId="0" fontId="27" fillId="4" borderId="1" xfId="0" applyFont="1" applyFill="1" applyBorder="1" applyAlignment="1">
      <alignment horizontal="left" vertical="top"/>
    </xf>
    <xf numFmtId="0" fontId="27" fillId="4" borderId="12" xfId="0" applyFont="1" applyFill="1" applyBorder="1" applyAlignment="1">
      <alignment horizontal="left" vertical="top"/>
    </xf>
    <xf numFmtId="0" fontId="27" fillId="4" borderId="6" xfId="0" applyFont="1" applyFill="1" applyBorder="1" applyAlignment="1">
      <alignment horizontal="left" vertical="center"/>
    </xf>
    <xf numFmtId="0" fontId="27" fillId="4" borderId="2" xfId="0" applyFont="1" applyFill="1" applyBorder="1" applyAlignment="1">
      <alignment horizontal="left" vertical="center"/>
    </xf>
    <xf numFmtId="0" fontId="27" fillId="4" borderId="7" xfId="0" applyFont="1" applyFill="1" applyBorder="1" applyAlignment="1">
      <alignment horizontal="left" vertical="center"/>
    </xf>
    <xf numFmtId="0" fontId="27" fillId="4" borderId="4" xfId="5" applyFont="1" applyFill="1" applyBorder="1" applyAlignment="1">
      <alignment horizontal="left" vertical="center" wrapText="1"/>
    </xf>
    <xf numFmtId="0" fontId="27" fillId="4" borderId="3" xfId="5" applyFont="1" applyFill="1" applyBorder="1" applyAlignment="1">
      <alignment horizontal="left" vertical="center" wrapText="1"/>
    </xf>
    <xf numFmtId="0" fontId="27" fillId="4" borderId="10" xfId="5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top" wrapText="1"/>
    </xf>
    <xf numFmtId="0" fontId="23" fillId="4" borderId="6" xfId="0" applyFont="1" applyFill="1" applyBorder="1" applyAlignment="1">
      <alignment horizontal="left" vertical="center"/>
    </xf>
    <xf numFmtId="0" fontId="23" fillId="4" borderId="2" xfId="0" applyFont="1" applyFill="1" applyBorder="1" applyAlignment="1">
      <alignment horizontal="left" vertical="center"/>
    </xf>
    <xf numFmtId="0" fontId="23" fillId="4" borderId="7" xfId="0" applyFont="1" applyFill="1" applyBorder="1" applyAlignment="1">
      <alignment horizontal="left" vertical="center"/>
    </xf>
    <xf numFmtId="0" fontId="30" fillId="4" borderId="8" xfId="0" applyFont="1" applyFill="1" applyBorder="1" applyAlignment="1">
      <alignment horizontal="left" vertical="center"/>
    </xf>
    <xf numFmtId="0" fontId="30" fillId="4" borderId="0" xfId="0" applyFont="1" applyFill="1" applyBorder="1" applyAlignment="1">
      <alignment horizontal="left" vertical="center"/>
    </xf>
    <xf numFmtId="0" fontId="30" fillId="4" borderId="9" xfId="0" applyFont="1" applyFill="1" applyBorder="1" applyAlignment="1">
      <alignment horizontal="left" vertical="center"/>
    </xf>
    <xf numFmtId="0" fontId="27" fillId="4" borderId="4" xfId="0" applyFont="1" applyFill="1" applyBorder="1" applyAlignment="1">
      <alignment horizontal="left" vertical="center"/>
    </xf>
    <xf numFmtId="0" fontId="27" fillId="4" borderId="11" xfId="0" applyFont="1" applyFill="1" applyBorder="1" applyAlignment="1">
      <alignment horizontal="left" vertical="center" wrapText="1"/>
    </xf>
    <xf numFmtId="0" fontId="27" fillId="4" borderId="1" xfId="0" applyFont="1" applyFill="1" applyBorder="1" applyAlignment="1">
      <alignment horizontal="left" vertical="center" wrapText="1"/>
    </xf>
    <xf numFmtId="0" fontId="27" fillId="4" borderId="12" xfId="0" applyFont="1" applyFill="1" applyBorder="1" applyAlignment="1">
      <alignment horizontal="left" vertical="center" wrapText="1"/>
    </xf>
  </cellXfs>
  <cellStyles count="9">
    <cellStyle name="Hipervínculo" xfId="1" builtinId="8"/>
    <cellStyle name="Hipervínculo 2" xfId="8" xr:uid="{00000000-0005-0000-0000-000001000000}"/>
    <cellStyle name="Millares" xfId="2" builtinId="3"/>
    <cellStyle name="Millares 2" xfId="7" xr:uid="{00000000-0005-0000-0000-000003000000}"/>
    <cellStyle name="Millares_CAP_4_FINAL_DISCO-" xfId="3" xr:uid="{00000000-0005-0000-0000-000004000000}"/>
    <cellStyle name="Millares_IV_Conacyt Cuadros 2003" xfId="4" xr:uid="{00000000-0005-0000-0000-000005000000}"/>
    <cellStyle name="Normal" xfId="0" builtinId="0"/>
    <cellStyle name="Normal 2" xfId="6" xr:uid="{00000000-0005-0000-0000-000007000000}"/>
    <cellStyle name="Normal_Anexo_2006" xfId="5" xr:uid="{00000000-0005-0000-0000-000008000000}"/>
  </cellStyles>
  <dxfs count="0"/>
  <tableStyles count="0" defaultTableStyle="TableStyleMedium9" defaultPivotStyle="PivotStyleLight16"/>
  <colors>
    <mruColors>
      <color rgb="FF9D2449"/>
      <color rgb="FF9F2241"/>
      <color rgb="FF621132"/>
      <color rgb="FFD4C19C"/>
      <color rgb="FFD5C19C"/>
      <color rgb="FFD5BE94"/>
      <color rgb="FFE7DAC3"/>
      <color rgb="FFCC3300"/>
      <color rgb="FF9966FF"/>
      <color rgb="FF66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svg"/><Relationship Id="rId2" Type="http://schemas.openxmlformats.org/officeDocument/2006/relationships/image" Target="../media/image1.png"/><Relationship Id="rId1" Type="http://schemas.openxmlformats.org/officeDocument/2006/relationships/hyperlink" Target="#INDICE!A1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svg"/><Relationship Id="rId2" Type="http://schemas.openxmlformats.org/officeDocument/2006/relationships/image" Target="../media/image1.png"/><Relationship Id="rId1" Type="http://schemas.openxmlformats.org/officeDocument/2006/relationships/hyperlink" Target="#INDICE!A1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svg"/><Relationship Id="rId2" Type="http://schemas.openxmlformats.org/officeDocument/2006/relationships/image" Target="../media/image1.png"/><Relationship Id="rId1" Type="http://schemas.openxmlformats.org/officeDocument/2006/relationships/hyperlink" Target="#INDICE!A1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svg"/><Relationship Id="rId2" Type="http://schemas.openxmlformats.org/officeDocument/2006/relationships/image" Target="../media/image1.png"/><Relationship Id="rId1" Type="http://schemas.openxmlformats.org/officeDocument/2006/relationships/hyperlink" Target="#INDICE!A1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svg"/><Relationship Id="rId2" Type="http://schemas.openxmlformats.org/officeDocument/2006/relationships/image" Target="../media/image1.png"/><Relationship Id="rId1" Type="http://schemas.openxmlformats.org/officeDocument/2006/relationships/hyperlink" Target="#INDICE!A1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svg"/><Relationship Id="rId2" Type="http://schemas.openxmlformats.org/officeDocument/2006/relationships/image" Target="../media/image1.png"/><Relationship Id="rId1" Type="http://schemas.openxmlformats.org/officeDocument/2006/relationships/hyperlink" Target="#INDICE!A1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svg"/><Relationship Id="rId2" Type="http://schemas.openxmlformats.org/officeDocument/2006/relationships/image" Target="../media/image1.png"/><Relationship Id="rId1" Type="http://schemas.openxmlformats.org/officeDocument/2006/relationships/hyperlink" Target="#INDICE!A1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svg"/><Relationship Id="rId2" Type="http://schemas.openxmlformats.org/officeDocument/2006/relationships/image" Target="../media/image1.png"/><Relationship Id="rId1" Type="http://schemas.openxmlformats.org/officeDocument/2006/relationships/hyperlink" Target="#INDICE!A1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svg"/><Relationship Id="rId2" Type="http://schemas.openxmlformats.org/officeDocument/2006/relationships/image" Target="../media/image1.png"/><Relationship Id="rId1" Type="http://schemas.openxmlformats.org/officeDocument/2006/relationships/hyperlink" Target="#INDICE!A1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svg"/><Relationship Id="rId2" Type="http://schemas.openxmlformats.org/officeDocument/2006/relationships/image" Target="../media/image1.png"/><Relationship Id="rId1" Type="http://schemas.openxmlformats.org/officeDocument/2006/relationships/hyperlink" Target="#INDICE!A1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svg"/><Relationship Id="rId2" Type="http://schemas.openxmlformats.org/officeDocument/2006/relationships/image" Target="../media/image1.png"/><Relationship Id="rId1" Type="http://schemas.openxmlformats.org/officeDocument/2006/relationships/hyperlink" Target="#INDICE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svg"/><Relationship Id="rId2" Type="http://schemas.openxmlformats.org/officeDocument/2006/relationships/image" Target="../media/image1.png"/><Relationship Id="rId1" Type="http://schemas.openxmlformats.org/officeDocument/2006/relationships/hyperlink" Target="#INDICE!A1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svg"/><Relationship Id="rId2" Type="http://schemas.openxmlformats.org/officeDocument/2006/relationships/image" Target="../media/image1.png"/><Relationship Id="rId1" Type="http://schemas.openxmlformats.org/officeDocument/2006/relationships/hyperlink" Target="#INDICE!A1"/></Relationships>
</file>

<file path=xl/drawings/_rels/drawing2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svg"/><Relationship Id="rId2" Type="http://schemas.openxmlformats.org/officeDocument/2006/relationships/image" Target="../media/image1.png"/><Relationship Id="rId1" Type="http://schemas.openxmlformats.org/officeDocument/2006/relationships/hyperlink" Target="#INDICE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svg"/><Relationship Id="rId2" Type="http://schemas.openxmlformats.org/officeDocument/2006/relationships/image" Target="../media/image1.png"/><Relationship Id="rId1" Type="http://schemas.openxmlformats.org/officeDocument/2006/relationships/hyperlink" Target="#INDICE!A1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svg"/><Relationship Id="rId2" Type="http://schemas.openxmlformats.org/officeDocument/2006/relationships/image" Target="../media/image1.png"/><Relationship Id="rId1" Type="http://schemas.openxmlformats.org/officeDocument/2006/relationships/hyperlink" Target="#INDICE!A1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svg"/><Relationship Id="rId2" Type="http://schemas.openxmlformats.org/officeDocument/2006/relationships/image" Target="../media/image1.png"/><Relationship Id="rId1" Type="http://schemas.openxmlformats.org/officeDocument/2006/relationships/hyperlink" Target="#INDICE!A1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svg"/><Relationship Id="rId2" Type="http://schemas.openxmlformats.org/officeDocument/2006/relationships/image" Target="../media/image1.png"/><Relationship Id="rId1" Type="http://schemas.openxmlformats.org/officeDocument/2006/relationships/hyperlink" Target="#INDICE!A1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svg"/><Relationship Id="rId2" Type="http://schemas.openxmlformats.org/officeDocument/2006/relationships/image" Target="../media/image1.png"/><Relationship Id="rId1" Type="http://schemas.openxmlformats.org/officeDocument/2006/relationships/hyperlink" Target="#INDICE!A1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svg"/><Relationship Id="rId2" Type="http://schemas.openxmlformats.org/officeDocument/2006/relationships/image" Target="../media/image1.png"/><Relationship Id="rId1" Type="http://schemas.openxmlformats.org/officeDocument/2006/relationships/hyperlink" Target="#INDICE!A1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svg"/><Relationship Id="rId2" Type="http://schemas.openxmlformats.org/officeDocument/2006/relationships/image" Target="../media/image1.png"/><Relationship Id="rId1" Type="http://schemas.openxmlformats.org/officeDocument/2006/relationships/hyperlink" Target="#INDICE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870858</xdr:colOff>
      <xdr:row>0</xdr:row>
      <xdr:rowOff>95250</xdr:rowOff>
    </xdr:from>
    <xdr:to>
      <xdr:col>4</xdr:col>
      <xdr:colOff>92208</xdr:colOff>
      <xdr:row>3</xdr:row>
      <xdr:rowOff>97283</xdr:rowOff>
    </xdr:to>
    <xdr:pic>
      <xdr:nvPicPr>
        <xdr:cNvPr id="5" name="Imagen 5" descr="Cas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 bwMode="auto">
        <a:xfrm>
          <a:off x="5157108" y="95250"/>
          <a:ext cx="612000" cy="609252"/>
        </a:xfrm>
        <a:prstGeom prst="rect">
          <a:avLst/>
        </a:prstGeom>
        <a:solidFill>
          <a:schemeClr val="bg1"/>
        </a:solidFill>
        <a:effectLst>
          <a:outerShdw blurRad="50800" dist="50800" dir="5400000" algn="ctr" rotWithShape="0">
            <a:schemeClr val="bg1"/>
          </a:outerShdw>
        </a:effec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362854</xdr:colOff>
      <xdr:row>0</xdr:row>
      <xdr:rowOff>99789</xdr:rowOff>
    </xdr:from>
    <xdr:to>
      <xdr:col>17</xdr:col>
      <xdr:colOff>965329</xdr:colOff>
      <xdr:row>3</xdr:row>
      <xdr:rowOff>137541</xdr:rowOff>
    </xdr:to>
    <xdr:pic>
      <xdr:nvPicPr>
        <xdr:cNvPr id="3" name="Imagen 5" descr="Cas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 bwMode="auto">
        <a:xfrm>
          <a:off x="13602604" y="99789"/>
          <a:ext cx="602475" cy="799752"/>
        </a:xfrm>
        <a:prstGeom prst="rect">
          <a:avLst/>
        </a:prstGeom>
        <a:solidFill>
          <a:schemeClr val="bg1"/>
        </a:solidFill>
        <a:effectLst>
          <a:outerShdw blurRad="50800" dist="50800" dir="5400000" algn="ctr" rotWithShape="0">
            <a:schemeClr val="bg1"/>
          </a:outerShdw>
        </a:effec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54421</xdr:colOff>
      <xdr:row>0</xdr:row>
      <xdr:rowOff>68037</xdr:rowOff>
    </xdr:from>
    <xdr:to>
      <xdr:col>17</xdr:col>
      <xdr:colOff>656896</xdr:colOff>
      <xdr:row>3</xdr:row>
      <xdr:rowOff>105789</xdr:rowOff>
    </xdr:to>
    <xdr:pic>
      <xdr:nvPicPr>
        <xdr:cNvPr id="4" name="Imagen 5" descr="Cas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 bwMode="auto">
        <a:xfrm>
          <a:off x="9987635" y="68037"/>
          <a:ext cx="602475" cy="609252"/>
        </a:xfrm>
        <a:prstGeom prst="rect">
          <a:avLst/>
        </a:prstGeom>
        <a:solidFill>
          <a:schemeClr val="bg1"/>
        </a:solidFill>
        <a:effectLst>
          <a:outerShdw blurRad="50800" dist="50800" dir="5400000" algn="ctr" rotWithShape="0">
            <a:schemeClr val="bg1"/>
          </a:outerShdw>
        </a:effec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199002</xdr:colOff>
      <xdr:row>0</xdr:row>
      <xdr:rowOff>105458</xdr:rowOff>
    </xdr:from>
    <xdr:to>
      <xdr:col>17</xdr:col>
      <xdr:colOff>801477</xdr:colOff>
      <xdr:row>3</xdr:row>
      <xdr:rowOff>143210</xdr:rowOff>
    </xdr:to>
    <xdr:pic>
      <xdr:nvPicPr>
        <xdr:cNvPr id="5" name="Imagen 5" descr="Cas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 bwMode="auto">
        <a:xfrm>
          <a:off x="11009877" y="105458"/>
          <a:ext cx="602475" cy="787846"/>
        </a:xfrm>
        <a:prstGeom prst="rect">
          <a:avLst/>
        </a:prstGeom>
        <a:solidFill>
          <a:schemeClr val="bg1"/>
        </a:solidFill>
        <a:effectLst>
          <a:outerShdw blurRad="50800" dist="50800" dir="5400000" algn="ctr" rotWithShape="0">
            <a:schemeClr val="bg1"/>
          </a:outerShdw>
        </a:effec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394603</xdr:colOff>
      <xdr:row>0</xdr:row>
      <xdr:rowOff>95251</xdr:rowOff>
    </xdr:from>
    <xdr:to>
      <xdr:col>16</xdr:col>
      <xdr:colOff>997078</xdr:colOff>
      <xdr:row>3</xdr:row>
      <xdr:rowOff>133003</xdr:rowOff>
    </xdr:to>
    <xdr:pic>
      <xdr:nvPicPr>
        <xdr:cNvPr id="4" name="Imagen 5" descr="Cas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 bwMode="auto">
        <a:xfrm>
          <a:off x="13634353" y="95251"/>
          <a:ext cx="602475" cy="772538"/>
        </a:xfrm>
        <a:prstGeom prst="rect">
          <a:avLst/>
        </a:prstGeom>
        <a:solidFill>
          <a:schemeClr val="bg1"/>
        </a:solidFill>
        <a:effectLst>
          <a:outerShdw blurRad="50800" dist="50800" dir="5400000" algn="ctr" rotWithShape="0">
            <a:schemeClr val="bg1"/>
          </a:outerShdw>
        </a:effec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429234</xdr:colOff>
      <xdr:row>0</xdr:row>
      <xdr:rowOff>155866</xdr:rowOff>
    </xdr:from>
    <xdr:to>
      <xdr:col>16</xdr:col>
      <xdr:colOff>1031709</xdr:colOff>
      <xdr:row>3</xdr:row>
      <xdr:rowOff>141663</xdr:rowOff>
    </xdr:to>
    <xdr:pic>
      <xdr:nvPicPr>
        <xdr:cNvPr id="3" name="Imagen 5" descr="Cas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 bwMode="auto">
        <a:xfrm>
          <a:off x="13668984" y="155866"/>
          <a:ext cx="602475" cy="720583"/>
        </a:xfrm>
        <a:prstGeom prst="rect">
          <a:avLst/>
        </a:prstGeom>
        <a:solidFill>
          <a:schemeClr val="bg1"/>
        </a:solidFill>
        <a:effectLst>
          <a:outerShdw blurRad="50800" dist="50800" dir="5400000" algn="ctr" rotWithShape="0">
            <a:schemeClr val="bg1"/>
          </a:outerShdw>
        </a:effec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136070</xdr:colOff>
      <xdr:row>0</xdr:row>
      <xdr:rowOff>68037</xdr:rowOff>
    </xdr:from>
    <xdr:to>
      <xdr:col>10</xdr:col>
      <xdr:colOff>17366</xdr:colOff>
      <xdr:row>3</xdr:row>
      <xdr:rowOff>105789</xdr:rowOff>
    </xdr:to>
    <xdr:pic>
      <xdr:nvPicPr>
        <xdr:cNvPr id="3" name="Imagen 5" descr="Cas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 bwMode="auto">
        <a:xfrm>
          <a:off x="10899320" y="68037"/>
          <a:ext cx="602475" cy="609252"/>
        </a:xfrm>
        <a:prstGeom prst="rect">
          <a:avLst/>
        </a:prstGeom>
        <a:solidFill>
          <a:schemeClr val="bg1"/>
        </a:solidFill>
        <a:effectLst>
          <a:outerShdw blurRad="50800" dist="50800" dir="5400000" algn="ctr" rotWithShape="0">
            <a:schemeClr val="bg1"/>
          </a:outerShdw>
        </a:effec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136070</xdr:colOff>
      <xdr:row>0</xdr:row>
      <xdr:rowOff>2</xdr:rowOff>
    </xdr:from>
    <xdr:to>
      <xdr:col>10</xdr:col>
      <xdr:colOff>17366</xdr:colOff>
      <xdr:row>2</xdr:row>
      <xdr:rowOff>201040</xdr:rowOff>
    </xdr:to>
    <xdr:pic>
      <xdr:nvPicPr>
        <xdr:cNvPr id="4" name="Imagen 5" descr="Cas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 bwMode="auto">
        <a:xfrm>
          <a:off x="13988141" y="2"/>
          <a:ext cx="602475" cy="609252"/>
        </a:xfrm>
        <a:prstGeom prst="rect">
          <a:avLst/>
        </a:prstGeom>
        <a:solidFill>
          <a:schemeClr val="bg1"/>
        </a:solidFill>
        <a:effectLst>
          <a:outerShdw blurRad="50800" dist="50800" dir="5400000" algn="ctr" rotWithShape="0">
            <a:schemeClr val="bg1"/>
          </a:outerShdw>
        </a:effec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1170202</xdr:colOff>
      <xdr:row>0</xdr:row>
      <xdr:rowOff>81644</xdr:rowOff>
    </xdr:from>
    <xdr:to>
      <xdr:col>5</xdr:col>
      <xdr:colOff>58177</xdr:colOff>
      <xdr:row>3</xdr:row>
      <xdr:rowOff>119396</xdr:rowOff>
    </xdr:to>
    <xdr:pic>
      <xdr:nvPicPr>
        <xdr:cNvPr id="3" name="Imagen 5" descr="Cas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 bwMode="auto">
        <a:xfrm>
          <a:off x="6844381" y="81644"/>
          <a:ext cx="602475" cy="609252"/>
        </a:xfrm>
        <a:prstGeom prst="rect">
          <a:avLst/>
        </a:prstGeom>
        <a:solidFill>
          <a:schemeClr val="bg1"/>
        </a:solidFill>
        <a:effectLst>
          <a:outerShdw blurRad="50800" dist="50800" dir="5400000" algn="ctr" rotWithShape="0">
            <a:schemeClr val="bg1"/>
          </a:outerShdw>
        </a:effec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435430</xdr:colOff>
      <xdr:row>0</xdr:row>
      <xdr:rowOff>95252</xdr:rowOff>
    </xdr:from>
    <xdr:to>
      <xdr:col>11</xdr:col>
      <xdr:colOff>1037905</xdr:colOff>
      <xdr:row>3</xdr:row>
      <xdr:rowOff>160218</xdr:rowOff>
    </xdr:to>
    <xdr:pic>
      <xdr:nvPicPr>
        <xdr:cNvPr id="4" name="Imagen 5" descr="Cas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E49216B-FC7D-4A1D-82B7-964424186A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 bwMode="auto">
        <a:xfrm>
          <a:off x="12627430" y="95252"/>
          <a:ext cx="602475" cy="799752"/>
        </a:xfrm>
        <a:prstGeom prst="rect">
          <a:avLst/>
        </a:prstGeom>
        <a:solidFill>
          <a:schemeClr val="bg1"/>
        </a:solidFill>
        <a:effectLst>
          <a:outerShdw blurRad="50800" dist="50800" dir="5400000" algn="ctr" rotWithShape="0">
            <a:schemeClr val="bg1"/>
          </a:outerShdw>
        </a:effec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726268</xdr:colOff>
      <xdr:row>0</xdr:row>
      <xdr:rowOff>107156</xdr:rowOff>
    </xdr:from>
    <xdr:to>
      <xdr:col>4</xdr:col>
      <xdr:colOff>1328743</xdr:colOff>
      <xdr:row>3</xdr:row>
      <xdr:rowOff>156814</xdr:rowOff>
    </xdr:to>
    <xdr:pic>
      <xdr:nvPicPr>
        <xdr:cNvPr id="4" name="Imagen 5" descr="Cas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0368730-2AB2-4307-AE45-DCB37919CD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 bwMode="auto">
        <a:xfrm>
          <a:off x="5917393" y="107156"/>
          <a:ext cx="602475" cy="799752"/>
        </a:xfrm>
        <a:prstGeom prst="rect">
          <a:avLst/>
        </a:prstGeom>
        <a:solidFill>
          <a:schemeClr val="bg1"/>
        </a:solidFill>
        <a:effectLst>
          <a:outerShdw blurRad="50800" dist="50800" dir="5400000" algn="ctr" rotWithShape="0">
            <a:schemeClr val="bg1"/>
          </a:outerShdw>
        </a:effec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762004</xdr:colOff>
      <xdr:row>0</xdr:row>
      <xdr:rowOff>137581</xdr:rowOff>
    </xdr:from>
    <xdr:to>
      <xdr:col>3</xdr:col>
      <xdr:colOff>1364479</xdr:colOff>
      <xdr:row>3</xdr:row>
      <xdr:rowOff>159458</xdr:rowOff>
    </xdr:to>
    <xdr:pic>
      <xdr:nvPicPr>
        <xdr:cNvPr id="5" name="Imagen 5" descr="Cas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5D2DFF2-34A2-4038-AE00-B57BCFEC8A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 bwMode="auto">
        <a:xfrm>
          <a:off x="4582587" y="137581"/>
          <a:ext cx="602475" cy="752127"/>
        </a:xfrm>
        <a:prstGeom prst="rect">
          <a:avLst/>
        </a:prstGeom>
        <a:solidFill>
          <a:schemeClr val="bg1"/>
        </a:solidFill>
        <a:effectLst>
          <a:outerShdw blurRad="50800" dist="50800" dir="5400000" algn="ctr" rotWithShape="0">
            <a:schemeClr val="bg1"/>
          </a:outerShdw>
        </a:effec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1083471</xdr:colOff>
      <xdr:row>0</xdr:row>
      <xdr:rowOff>107160</xdr:rowOff>
    </xdr:from>
    <xdr:to>
      <xdr:col>2</xdr:col>
      <xdr:colOff>1685946</xdr:colOff>
      <xdr:row>3</xdr:row>
      <xdr:rowOff>156818</xdr:rowOff>
    </xdr:to>
    <xdr:pic>
      <xdr:nvPicPr>
        <xdr:cNvPr id="5" name="Imagen 5" descr="Cas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F3D02A3-B3A8-4454-8DAD-8808C2E4D4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 bwMode="auto">
        <a:xfrm>
          <a:off x="4369596" y="107160"/>
          <a:ext cx="602475" cy="799752"/>
        </a:xfrm>
        <a:prstGeom prst="rect">
          <a:avLst/>
        </a:prstGeom>
        <a:solidFill>
          <a:schemeClr val="bg1"/>
        </a:solidFill>
        <a:effectLst>
          <a:outerShdw blurRad="50800" dist="50800" dir="5400000" algn="ctr" rotWithShape="0">
            <a:schemeClr val="bg1"/>
          </a:outerShdw>
        </a:effec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777879</xdr:colOff>
      <xdr:row>0</xdr:row>
      <xdr:rowOff>105830</xdr:rowOff>
    </xdr:from>
    <xdr:to>
      <xdr:col>1</xdr:col>
      <xdr:colOff>1376121</xdr:colOff>
      <xdr:row>3</xdr:row>
      <xdr:rowOff>162632</xdr:rowOff>
    </xdr:to>
    <xdr:pic>
      <xdr:nvPicPr>
        <xdr:cNvPr id="4" name="Imagen 5" descr="Cas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68D8BB8-ABA5-44AD-9EE2-E2193C7883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 bwMode="auto">
        <a:xfrm>
          <a:off x="4164546" y="105830"/>
          <a:ext cx="598242" cy="787052"/>
        </a:xfrm>
        <a:prstGeom prst="rect">
          <a:avLst/>
        </a:prstGeom>
        <a:solidFill>
          <a:schemeClr val="bg1"/>
        </a:solidFill>
        <a:effectLst>
          <a:outerShdw blurRad="50800" dist="50800" dir="5400000" algn="ctr" rotWithShape="0">
            <a:schemeClr val="bg1"/>
          </a:outerShdw>
        </a:effec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1056244</xdr:colOff>
      <xdr:row>0</xdr:row>
      <xdr:rowOff>81644</xdr:rowOff>
    </xdr:from>
    <xdr:to>
      <xdr:col>5</xdr:col>
      <xdr:colOff>1658719</xdr:colOff>
      <xdr:row>3</xdr:row>
      <xdr:rowOff>119396</xdr:rowOff>
    </xdr:to>
    <xdr:pic>
      <xdr:nvPicPr>
        <xdr:cNvPr id="3" name="Imagen 5" descr="Cas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 bwMode="auto">
        <a:xfrm>
          <a:off x="8961994" y="81644"/>
          <a:ext cx="602475" cy="752127"/>
        </a:xfrm>
        <a:prstGeom prst="rect">
          <a:avLst/>
        </a:prstGeom>
        <a:solidFill>
          <a:schemeClr val="bg1"/>
        </a:solidFill>
        <a:effectLst>
          <a:outerShdw blurRad="50800" dist="50800" dir="5400000" algn="ctr" rotWithShape="0">
            <a:schemeClr val="bg1"/>
          </a:outerShdw>
        </a:effec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773906</xdr:colOff>
      <xdr:row>0</xdr:row>
      <xdr:rowOff>35721</xdr:rowOff>
    </xdr:from>
    <xdr:to>
      <xdr:col>5</xdr:col>
      <xdr:colOff>1376381</xdr:colOff>
      <xdr:row>3</xdr:row>
      <xdr:rowOff>37754</xdr:rowOff>
    </xdr:to>
    <xdr:pic>
      <xdr:nvPicPr>
        <xdr:cNvPr id="5" name="Imagen 5" descr="Cas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C5FAA91-C748-4E0F-B42A-3FE484AAB8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 bwMode="auto">
        <a:xfrm>
          <a:off x="7346156" y="35721"/>
          <a:ext cx="602475" cy="752127"/>
        </a:xfrm>
        <a:prstGeom prst="rect">
          <a:avLst/>
        </a:prstGeom>
        <a:solidFill>
          <a:schemeClr val="bg1"/>
        </a:solidFill>
        <a:effectLst>
          <a:outerShdw blurRad="50800" dist="50800" dir="5400000" algn="ctr" rotWithShape="0">
            <a:schemeClr val="bg1"/>
          </a:outerShdw>
        </a:effec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750062</xdr:colOff>
      <xdr:row>0</xdr:row>
      <xdr:rowOff>119060</xdr:rowOff>
    </xdr:from>
    <xdr:to>
      <xdr:col>5</xdr:col>
      <xdr:colOff>1352537</xdr:colOff>
      <xdr:row>3</xdr:row>
      <xdr:rowOff>121093</xdr:rowOff>
    </xdr:to>
    <xdr:pic>
      <xdr:nvPicPr>
        <xdr:cNvPr id="4" name="Imagen 5" descr="Cas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956953C-6D1C-4F4D-8391-01C8CFDF0D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 bwMode="auto">
        <a:xfrm>
          <a:off x="7322312" y="119060"/>
          <a:ext cx="602475" cy="752127"/>
        </a:xfrm>
        <a:prstGeom prst="rect">
          <a:avLst/>
        </a:prstGeom>
        <a:solidFill>
          <a:schemeClr val="bg1"/>
        </a:solidFill>
        <a:effectLst>
          <a:outerShdw blurRad="50800" dist="50800" dir="5400000" algn="ctr" rotWithShape="0">
            <a:schemeClr val="bg1"/>
          </a:outerShdw>
        </a:effec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729678</xdr:colOff>
      <xdr:row>0</xdr:row>
      <xdr:rowOff>119065</xdr:rowOff>
    </xdr:from>
    <xdr:to>
      <xdr:col>4</xdr:col>
      <xdr:colOff>1332153</xdr:colOff>
      <xdr:row>3</xdr:row>
      <xdr:rowOff>156817</xdr:rowOff>
    </xdr:to>
    <xdr:pic>
      <xdr:nvPicPr>
        <xdr:cNvPr id="5" name="Imagen 5" descr="Cas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 bwMode="auto">
        <a:xfrm>
          <a:off x="5920803" y="119065"/>
          <a:ext cx="602475" cy="752127"/>
        </a:xfrm>
        <a:prstGeom prst="rect">
          <a:avLst/>
        </a:prstGeom>
        <a:solidFill>
          <a:schemeClr val="bg1"/>
        </a:solidFill>
        <a:effectLst>
          <a:outerShdw blurRad="50800" dist="50800" dir="5400000" algn="ctr" rotWithShape="0">
            <a:schemeClr val="bg1"/>
          </a:outerShdw>
        </a:effec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733092</xdr:colOff>
      <xdr:row>0</xdr:row>
      <xdr:rowOff>141176</xdr:rowOff>
    </xdr:from>
    <xdr:to>
      <xdr:col>8</xdr:col>
      <xdr:colOff>1335567</xdr:colOff>
      <xdr:row>3</xdr:row>
      <xdr:rowOff>143209</xdr:rowOff>
    </xdr:to>
    <xdr:pic>
      <xdr:nvPicPr>
        <xdr:cNvPr id="4" name="Imagen 5" descr="Cas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 bwMode="auto">
        <a:xfrm>
          <a:off x="9305592" y="141176"/>
          <a:ext cx="602475" cy="752127"/>
        </a:xfrm>
        <a:prstGeom prst="rect">
          <a:avLst/>
        </a:prstGeom>
        <a:solidFill>
          <a:schemeClr val="bg1"/>
        </a:solidFill>
        <a:effectLst>
          <a:outerShdw blurRad="50800" dist="50800" dir="5400000" algn="ctr" rotWithShape="0">
            <a:schemeClr val="bg1"/>
          </a:outerShdw>
        </a:effec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721176</xdr:colOff>
      <xdr:row>0</xdr:row>
      <xdr:rowOff>122466</xdr:rowOff>
    </xdr:from>
    <xdr:to>
      <xdr:col>8</xdr:col>
      <xdr:colOff>1323651</xdr:colOff>
      <xdr:row>3</xdr:row>
      <xdr:rowOff>139807</xdr:rowOff>
    </xdr:to>
    <xdr:pic>
      <xdr:nvPicPr>
        <xdr:cNvPr id="4" name="Imagen 5" descr="Cas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1E711F8-9EE6-43B4-B496-93E4A3DE17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 bwMode="auto">
        <a:xfrm>
          <a:off x="9198426" y="122466"/>
          <a:ext cx="602475" cy="752127"/>
        </a:xfrm>
        <a:prstGeom prst="rect">
          <a:avLst/>
        </a:prstGeom>
        <a:solidFill>
          <a:schemeClr val="bg1"/>
        </a:solidFill>
        <a:effectLst>
          <a:outerShdw blurRad="50800" dist="50800" dir="5400000" algn="ctr" rotWithShape="0">
            <a:schemeClr val="bg1"/>
          </a:outerShdw>
        </a:effec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768796</xdr:colOff>
      <xdr:row>0</xdr:row>
      <xdr:rowOff>130971</xdr:rowOff>
    </xdr:from>
    <xdr:to>
      <xdr:col>4</xdr:col>
      <xdr:colOff>1364468</xdr:colOff>
      <xdr:row>3</xdr:row>
      <xdr:rowOff>168723</xdr:rowOff>
    </xdr:to>
    <xdr:pic>
      <xdr:nvPicPr>
        <xdr:cNvPr id="3" name="Imagen 5" descr="Cas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 bwMode="auto">
        <a:xfrm>
          <a:off x="5959921" y="130971"/>
          <a:ext cx="595672" cy="787846"/>
        </a:xfrm>
        <a:prstGeom prst="rect">
          <a:avLst/>
        </a:prstGeom>
        <a:solidFill>
          <a:schemeClr val="bg1"/>
        </a:solidFill>
        <a:effectLst>
          <a:outerShdw blurRad="50800" dist="50800" dir="5400000" algn="ctr" rotWithShape="0">
            <a:schemeClr val="bg1"/>
          </a:outerShdw>
        </a:effec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Escala de grises">
      <a:dk1>
        <a:sysClr val="windowText" lastClr="000000"/>
      </a:dk1>
      <a:lt1>
        <a:sysClr val="window" lastClr="FFFFFF"/>
      </a:lt1>
      <a:dk2>
        <a:srgbClr val="000000"/>
      </a:dk2>
      <a:lt2>
        <a:srgbClr val="F8F8F8"/>
      </a:lt2>
      <a:accent1>
        <a:srgbClr val="DDDDDD"/>
      </a:accent1>
      <a:accent2>
        <a:srgbClr val="B2B2B2"/>
      </a:accent2>
      <a:accent3>
        <a:srgbClr val="969696"/>
      </a:accent3>
      <a:accent4>
        <a:srgbClr val="808080"/>
      </a:accent4>
      <a:accent5>
        <a:srgbClr val="5F5F5F"/>
      </a:accent5>
      <a:accent6>
        <a:srgbClr val="4D4D4D"/>
      </a:accent6>
      <a:hlink>
        <a:srgbClr val="5F5F5F"/>
      </a:hlink>
      <a:folHlink>
        <a:srgbClr val="919191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7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8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26"/>
  <sheetViews>
    <sheetView showGridLines="0" zoomScale="77" zoomScaleNormal="77" workbookViewId="0"/>
  </sheetViews>
  <sheetFormatPr baseColWidth="10" defaultColWidth="10.85546875" defaultRowHeight="18.75" x14ac:dyDescent="0.35"/>
  <cols>
    <col min="1" max="1" width="10.85546875" style="85"/>
    <col min="2" max="2" width="98.28515625" style="2" customWidth="1"/>
    <col min="3" max="16384" width="10.85546875" style="2"/>
  </cols>
  <sheetData>
    <row r="2" spans="1:2" ht="24" x14ac:dyDescent="0.45">
      <c r="A2" s="312" t="s">
        <v>0</v>
      </c>
      <c r="B2" s="312"/>
    </row>
    <row r="3" spans="1:2" ht="24" x14ac:dyDescent="0.45">
      <c r="A3" s="312" t="s">
        <v>1</v>
      </c>
      <c r="B3" s="312"/>
    </row>
    <row r="4" spans="1:2" ht="65.25" customHeight="1" x14ac:dyDescent="0.35">
      <c r="A4" s="311" t="s">
        <v>229</v>
      </c>
      <c r="B4" s="311"/>
    </row>
    <row r="6" spans="1:2" x14ac:dyDescent="0.35">
      <c r="A6" s="276" t="s">
        <v>2</v>
      </c>
      <c r="B6" s="3" t="s">
        <v>267</v>
      </c>
    </row>
    <row r="7" spans="1:2" x14ac:dyDescent="0.35">
      <c r="A7" s="276" t="s">
        <v>3</v>
      </c>
      <c r="B7" s="3" t="s">
        <v>253</v>
      </c>
    </row>
    <row r="8" spans="1:2" x14ac:dyDescent="0.35">
      <c r="A8" s="276" t="s">
        <v>4</v>
      </c>
      <c r="B8" s="3" t="s">
        <v>254</v>
      </c>
    </row>
    <row r="9" spans="1:2" x14ac:dyDescent="0.35">
      <c r="A9" s="276" t="s">
        <v>5</v>
      </c>
      <c r="B9" s="3" t="s">
        <v>317</v>
      </c>
    </row>
    <row r="10" spans="1:2" x14ac:dyDescent="0.35">
      <c r="A10" s="276" t="s">
        <v>6</v>
      </c>
      <c r="B10" s="3" t="s">
        <v>255</v>
      </c>
    </row>
    <row r="11" spans="1:2" x14ac:dyDescent="0.35">
      <c r="A11" s="276" t="s">
        <v>7</v>
      </c>
      <c r="B11" s="3" t="s">
        <v>256</v>
      </c>
    </row>
    <row r="12" spans="1:2" x14ac:dyDescent="0.35">
      <c r="A12" s="276" t="s">
        <v>8</v>
      </c>
      <c r="B12" s="3" t="s">
        <v>318</v>
      </c>
    </row>
    <row r="13" spans="1:2" x14ac:dyDescent="0.35">
      <c r="A13" s="276" t="s">
        <v>9</v>
      </c>
      <c r="B13" s="3" t="s">
        <v>257</v>
      </c>
    </row>
    <row r="14" spans="1:2" x14ac:dyDescent="0.35">
      <c r="A14" s="276" t="s">
        <v>10</v>
      </c>
      <c r="B14" s="3" t="s">
        <v>258</v>
      </c>
    </row>
    <row r="15" spans="1:2" x14ac:dyDescent="0.35">
      <c r="A15" s="276" t="s">
        <v>11</v>
      </c>
      <c r="B15" s="3" t="s">
        <v>259</v>
      </c>
    </row>
    <row r="16" spans="1:2" x14ac:dyDescent="0.35">
      <c r="A16" s="276" t="s">
        <v>12</v>
      </c>
      <c r="B16" s="3" t="s">
        <v>260</v>
      </c>
    </row>
    <row r="17" spans="1:2" x14ac:dyDescent="0.35">
      <c r="A17" s="276" t="s">
        <v>13</v>
      </c>
      <c r="B17" s="3" t="s">
        <v>261</v>
      </c>
    </row>
    <row r="18" spans="1:2" x14ac:dyDescent="0.35">
      <c r="A18" s="276" t="s">
        <v>14</v>
      </c>
      <c r="B18" s="3" t="s">
        <v>262</v>
      </c>
    </row>
    <row r="19" spans="1:2" x14ac:dyDescent="0.35">
      <c r="A19" s="276" t="s">
        <v>15</v>
      </c>
      <c r="B19" s="3" t="s">
        <v>263</v>
      </c>
    </row>
    <row r="20" spans="1:2" x14ac:dyDescent="0.35">
      <c r="A20" s="276" t="s">
        <v>228</v>
      </c>
      <c r="B20" s="3" t="s">
        <v>264</v>
      </c>
    </row>
    <row r="21" spans="1:2" x14ac:dyDescent="0.35">
      <c r="A21" s="276" t="s">
        <v>232</v>
      </c>
      <c r="B21" s="3" t="s">
        <v>265</v>
      </c>
    </row>
    <row r="22" spans="1:2" x14ac:dyDescent="0.35">
      <c r="A22" s="276" t="s">
        <v>233</v>
      </c>
      <c r="B22" s="3" t="s">
        <v>266</v>
      </c>
    </row>
    <row r="23" spans="1:2" x14ac:dyDescent="0.35">
      <c r="A23" s="276" t="s">
        <v>319</v>
      </c>
      <c r="B23" s="3" t="s">
        <v>328</v>
      </c>
    </row>
    <row r="24" spans="1:2" x14ac:dyDescent="0.35">
      <c r="A24" s="276" t="s">
        <v>320</v>
      </c>
      <c r="B24" s="3" t="s">
        <v>329</v>
      </c>
    </row>
    <row r="25" spans="1:2" x14ac:dyDescent="0.35">
      <c r="A25" s="276" t="s">
        <v>321</v>
      </c>
      <c r="B25" s="3" t="s">
        <v>330</v>
      </c>
    </row>
    <row r="26" spans="1:2" x14ac:dyDescent="0.35">
      <c r="A26" s="276" t="s">
        <v>322</v>
      </c>
      <c r="B26" s="3" t="s">
        <v>331</v>
      </c>
    </row>
  </sheetData>
  <mergeCells count="3">
    <mergeCell ref="A4:B4"/>
    <mergeCell ref="A2:B2"/>
    <mergeCell ref="A3:B3"/>
  </mergeCells>
  <phoneticPr fontId="0" type="noConversion"/>
  <hyperlinks>
    <hyperlink ref="A6" location="IV.1!A1" display="IV.1" xr:uid="{00000000-0004-0000-0000-000000000000}"/>
    <hyperlink ref="A8" location="IV.3!A1" display="IV.3" xr:uid="{00000000-0004-0000-0000-000001000000}"/>
    <hyperlink ref="A11" location="IV.6!A1" display="IV.6" xr:uid="{00000000-0004-0000-0000-000002000000}"/>
    <hyperlink ref="A12" location="IV.7!A1" display="IV.7" xr:uid="{00000000-0004-0000-0000-000003000000}"/>
    <hyperlink ref="A14" location="IV.9!A1" display="IV.9" xr:uid="{00000000-0004-0000-0000-000004000000}"/>
    <hyperlink ref="A15" location="IV.10!A1" display="IV.10" xr:uid="{00000000-0004-0000-0000-000005000000}"/>
    <hyperlink ref="A16" location="IV.11!A1" display="IV.11" xr:uid="{00000000-0004-0000-0000-000006000000}"/>
    <hyperlink ref="A17" location="IV.12!A1" display="IV.12" xr:uid="{00000000-0004-0000-0000-000007000000}"/>
    <hyperlink ref="A18" location="IV.13!A1" display="IV.13" xr:uid="{00000000-0004-0000-0000-000008000000}"/>
    <hyperlink ref="A19" location="IV.14!A1" display="IV.14" xr:uid="{00000000-0004-0000-0000-000009000000}"/>
    <hyperlink ref="A20" location="IV.15!A1" display="IV.15 " xr:uid="{00000000-0004-0000-0000-00000A000000}"/>
    <hyperlink ref="A7" location="IV.2!A1" display="IV.2" xr:uid="{00000000-0004-0000-0000-00000B000000}"/>
    <hyperlink ref="A9" location="IV.4!A1" display="IV.4" xr:uid="{00000000-0004-0000-0000-00000C000000}"/>
    <hyperlink ref="A10" location="IV.5!A1" display="IV.5" xr:uid="{00000000-0004-0000-0000-00000D000000}"/>
    <hyperlink ref="A13" location="IV.8!A1" display="iV.8" xr:uid="{00000000-0004-0000-0000-00000E000000}"/>
    <hyperlink ref="A21" location="IV.16!A1" display="IV.16" xr:uid="{00000000-0004-0000-0000-00000F000000}"/>
    <hyperlink ref="A22" location="IV.17!A1" display="IV.17" xr:uid="{00000000-0004-0000-0000-000010000000}"/>
    <hyperlink ref="A23" location="IV.18!A1" display="IV.18" xr:uid="{D97B1B6E-4D1E-4298-8764-E1047879E565}"/>
    <hyperlink ref="A24" location="IV.19!A1" display="IV.19" xr:uid="{5F973B88-B5B5-40FA-941E-5155973F3A62}"/>
    <hyperlink ref="A25" location="IV.20!A1" display="IV.20" xr:uid="{9B563CCF-73E6-4949-9EBE-A384094DB41A}"/>
    <hyperlink ref="A26" location="IV.21!A1" display="IV.21" xr:uid="{BE1BBD3F-FC5F-470B-83B4-8451E8CC61B7}"/>
  </hyperlinks>
  <pageMargins left="0.75" right="0.75" top="1" bottom="1" header="0" footer="0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41"/>
  <sheetViews>
    <sheetView showGridLines="0" zoomScale="80" zoomScaleNormal="80" zoomScalePageLayoutView="84" workbookViewId="0">
      <selection activeCell="A3" sqref="A3"/>
    </sheetView>
  </sheetViews>
  <sheetFormatPr baseColWidth="10" defaultColWidth="10.85546875" defaultRowHeight="18.75" x14ac:dyDescent="0.35"/>
  <cols>
    <col min="1" max="1" width="15.7109375" style="5" customWidth="1"/>
    <col min="2" max="5" width="20.7109375" style="5" customWidth="1"/>
    <col min="6" max="16384" width="10.85546875" style="5"/>
  </cols>
  <sheetData>
    <row r="1" spans="1:8" ht="20.100000000000001" customHeight="1" x14ac:dyDescent="0.35"/>
    <row r="2" spans="1:8" ht="20.100000000000001" customHeight="1" x14ac:dyDescent="0.35"/>
    <row r="3" spans="1:8" ht="20.100000000000001" customHeight="1" x14ac:dyDescent="0.35"/>
    <row r="4" spans="1:8" ht="20.100000000000001" customHeight="1" x14ac:dyDescent="0.35"/>
    <row r="5" spans="1:8" ht="30" customHeight="1" x14ac:dyDescent="0.35">
      <c r="A5" s="355" t="s">
        <v>240</v>
      </c>
      <c r="B5" s="356"/>
      <c r="C5" s="356"/>
      <c r="D5" s="356"/>
      <c r="E5" s="357"/>
    </row>
    <row r="6" spans="1:8" ht="20.100000000000001" customHeight="1" x14ac:dyDescent="0.35">
      <c r="A6" s="325" t="s">
        <v>20</v>
      </c>
      <c r="B6" s="326"/>
      <c r="C6" s="326"/>
      <c r="D6" s="326"/>
      <c r="E6" s="327"/>
    </row>
    <row r="7" spans="1:8" s="4" customFormat="1" x14ac:dyDescent="0.35">
      <c r="A7" s="191" t="s">
        <v>25</v>
      </c>
      <c r="B7" s="192" t="s">
        <v>26</v>
      </c>
      <c r="C7" s="192" t="s">
        <v>27</v>
      </c>
      <c r="D7" s="192" t="s">
        <v>296</v>
      </c>
      <c r="E7" s="193" t="s">
        <v>18</v>
      </c>
    </row>
    <row r="8" spans="1:8" ht="20.100000000000001" customHeight="1" x14ac:dyDescent="0.35">
      <c r="A8" s="194">
        <v>2009</v>
      </c>
      <c r="B8" s="195">
        <v>17628</v>
      </c>
      <c r="C8" s="195">
        <v>12426</v>
      </c>
      <c r="D8" s="195">
        <v>580</v>
      </c>
      <c r="E8" s="196">
        <v>30634</v>
      </c>
      <c r="H8" s="28"/>
    </row>
    <row r="9" spans="1:8" ht="20.100000000000001" customHeight="1" x14ac:dyDescent="0.35">
      <c r="A9" s="110">
        <v>2010</v>
      </c>
      <c r="B9" s="195">
        <v>22547</v>
      </c>
      <c r="C9" s="195">
        <v>14054</v>
      </c>
      <c r="D9" s="195">
        <v>795</v>
      </c>
      <c r="E9" s="196">
        <v>37396</v>
      </c>
      <c r="H9" s="28"/>
    </row>
    <row r="10" spans="1:8" ht="20.100000000000001" customHeight="1" x14ac:dyDescent="0.35">
      <c r="A10" s="110">
        <v>2011</v>
      </c>
      <c r="B10" s="195">
        <v>24385</v>
      </c>
      <c r="C10" s="195">
        <v>15405</v>
      </c>
      <c r="D10" s="195">
        <v>806</v>
      </c>
      <c r="E10" s="196">
        <v>40596</v>
      </c>
      <c r="H10" s="28"/>
    </row>
    <row r="11" spans="1:8" ht="20.100000000000001" customHeight="1" x14ac:dyDescent="0.35">
      <c r="A11" s="110">
        <v>2012</v>
      </c>
      <c r="B11" s="197">
        <v>27535</v>
      </c>
      <c r="C11" s="197">
        <v>17157</v>
      </c>
      <c r="D11" s="197">
        <v>1622</v>
      </c>
      <c r="E11" s="196">
        <v>46314</v>
      </c>
      <c r="H11" s="48"/>
    </row>
    <row r="12" spans="1:8" ht="20.100000000000001" customHeight="1" x14ac:dyDescent="0.35">
      <c r="A12" s="110">
        <v>2013</v>
      </c>
      <c r="B12" s="197">
        <v>30442</v>
      </c>
      <c r="C12" s="197">
        <v>18491</v>
      </c>
      <c r="D12" s="197">
        <v>1886</v>
      </c>
      <c r="E12" s="198">
        <v>50819</v>
      </c>
      <c r="H12" s="48"/>
    </row>
    <row r="13" spans="1:8" ht="20.100000000000001" customHeight="1" x14ac:dyDescent="0.35">
      <c r="A13" s="110">
        <v>2014</v>
      </c>
      <c r="B13" s="197">
        <v>33078</v>
      </c>
      <c r="C13" s="197">
        <v>20149</v>
      </c>
      <c r="D13" s="197">
        <v>2404</v>
      </c>
      <c r="E13" s="198">
        <v>55631</v>
      </c>
      <c r="H13" s="48"/>
    </row>
    <row r="14" spans="1:8" ht="20.100000000000001" customHeight="1" x14ac:dyDescent="0.35">
      <c r="A14" s="110">
        <v>2015</v>
      </c>
      <c r="B14" s="197">
        <v>34746</v>
      </c>
      <c r="C14" s="197">
        <v>21274</v>
      </c>
      <c r="D14" s="197">
        <v>2815</v>
      </c>
      <c r="E14" s="198">
        <v>58835</v>
      </c>
      <c r="H14" s="48"/>
    </row>
    <row r="15" spans="1:8" ht="20.100000000000001" customHeight="1" x14ac:dyDescent="0.35">
      <c r="A15" s="110">
        <v>2016</v>
      </c>
      <c r="B15" s="197">
        <v>34981</v>
      </c>
      <c r="C15" s="197">
        <v>22166</v>
      </c>
      <c r="D15" s="197">
        <v>3443</v>
      </c>
      <c r="E15" s="198">
        <v>60590</v>
      </c>
      <c r="H15" s="48"/>
    </row>
    <row r="16" spans="1:8" ht="20.100000000000001" customHeight="1" x14ac:dyDescent="0.35">
      <c r="A16" s="110">
        <v>2017</v>
      </c>
      <c r="B16" s="197">
        <v>35118</v>
      </c>
      <c r="C16" s="197">
        <v>22996</v>
      </c>
      <c r="D16" s="197">
        <v>3270</v>
      </c>
      <c r="E16" s="198">
        <v>61384</v>
      </c>
      <c r="H16" s="48"/>
    </row>
    <row r="17" spans="1:8" ht="20.100000000000001" customHeight="1" x14ac:dyDescent="0.35">
      <c r="A17" s="110">
        <v>2018</v>
      </c>
      <c r="B17" s="197">
        <v>34837</v>
      </c>
      <c r="C17" s="197">
        <v>23898</v>
      </c>
      <c r="D17" s="197">
        <v>4086</v>
      </c>
      <c r="E17" s="198">
        <v>62821</v>
      </c>
      <c r="H17" s="48"/>
    </row>
    <row r="18" spans="1:8" ht="20.100000000000001" customHeight="1" x14ac:dyDescent="0.35">
      <c r="A18" s="110">
        <v>2019</v>
      </c>
      <c r="B18" s="197">
        <v>31374</v>
      </c>
      <c r="C18" s="197">
        <v>22638</v>
      </c>
      <c r="D18" s="197">
        <v>3622</v>
      </c>
      <c r="E18" s="198">
        <v>57634</v>
      </c>
      <c r="F18" s="28"/>
      <c r="G18" s="28"/>
      <c r="H18" s="48"/>
    </row>
    <row r="19" spans="1:8" ht="20.100000000000001" customHeight="1" x14ac:dyDescent="0.35">
      <c r="A19" s="111">
        <v>2020</v>
      </c>
      <c r="B19" s="199">
        <v>30405</v>
      </c>
      <c r="C19" s="199">
        <v>21867</v>
      </c>
      <c r="D19" s="199">
        <v>2517</v>
      </c>
      <c r="E19" s="200">
        <v>54789</v>
      </c>
      <c r="F19" s="28"/>
      <c r="G19" s="28"/>
      <c r="H19" s="48"/>
    </row>
    <row r="20" spans="1:8" x14ac:dyDescent="0.35">
      <c r="A20" s="201" t="s">
        <v>147</v>
      </c>
      <c r="B20" s="24"/>
      <c r="C20" s="6"/>
      <c r="D20" s="39"/>
      <c r="E20" s="39"/>
      <c r="H20" s="48"/>
    </row>
    <row r="21" spans="1:8" x14ac:dyDescent="0.35">
      <c r="A21" s="134" t="s">
        <v>274</v>
      </c>
      <c r="B21" s="25"/>
      <c r="C21" s="6"/>
      <c r="D21" s="39"/>
      <c r="E21" s="39"/>
      <c r="H21" s="28"/>
    </row>
    <row r="22" spans="1:8" x14ac:dyDescent="0.35">
      <c r="A22" s="7"/>
      <c r="D22" s="1"/>
      <c r="H22" s="28"/>
    </row>
    <row r="23" spans="1:8" x14ac:dyDescent="0.35">
      <c r="H23" s="28"/>
    </row>
    <row r="24" spans="1:8" x14ac:dyDescent="0.35">
      <c r="H24" s="28"/>
    </row>
    <row r="25" spans="1:8" x14ac:dyDescent="0.35">
      <c r="H25" s="28"/>
    </row>
    <row r="26" spans="1:8" x14ac:dyDescent="0.35">
      <c r="H26" s="28"/>
    </row>
    <row r="36" spans="1:2" x14ac:dyDescent="0.35">
      <c r="B36" s="44"/>
    </row>
    <row r="38" spans="1:2" x14ac:dyDescent="0.35">
      <c r="A38" s="49"/>
    </row>
    <row r="39" spans="1:2" x14ac:dyDescent="0.35">
      <c r="A39" s="44"/>
    </row>
    <row r="40" spans="1:2" x14ac:dyDescent="0.35">
      <c r="A40" s="4"/>
    </row>
    <row r="41" spans="1:2" x14ac:dyDescent="0.35">
      <c r="A41" s="44"/>
    </row>
  </sheetData>
  <mergeCells count="2">
    <mergeCell ref="A5:E5"/>
    <mergeCell ref="A6:E6"/>
  </mergeCells>
  <phoneticPr fontId="0" type="noConversion"/>
  <printOptions horizontalCentered="1"/>
  <pageMargins left="0.43307086614173229" right="0.78740157480314965" top="0.98425196850393704" bottom="0.98425196850393704" header="0.51181102362204722" footer="0.51181102362204722"/>
  <pageSetup paperSize="9" scale="110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V46"/>
  <sheetViews>
    <sheetView showGridLines="0" topLeftCell="A4" zoomScale="60" zoomScaleNormal="60" zoomScalePageLayoutView="85" workbookViewId="0">
      <selection activeCell="P36" sqref="P36"/>
    </sheetView>
  </sheetViews>
  <sheetFormatPr baseColWidth="10" defaultColWidth="10.85546875" defaultRowHeight="18.75" x14ac:dyDescent="0.35"/>
  <cols>
    <col min="1" max="1" width="25.7109375" style="11" customWidth="1"/>
    <col min="2" max="2" width="13" style="55" hidden="1" customWidth="1"/>
    <col min="3" max="5" width="12.7109375" style="55" hidden="1" customWidth="1"/>
    <col min="6" max="6" width="15.140625" style="55" hidden="1" customWidth="1"/>
    <col min="7" max="8" width="15.7109375" style="55" customWidth="1"/>
    <col min="9" max="9" width="15.7109375" style="64" customWidth="1"/>
    <col min="10" max="17" width="15.7109375" style="55" customWidth="1"/>
    <col min="18" max="18" width="15.7109375" style="50" customWidth="1"/>
    <col min="19" max="19" width="13.140625" style="11" customWidth="1"/>
    <col min="20" max="16384" width="10.85546875" style="11"/>
  </cols>
  <sheetData>
    <row r="1" spans="1:18" ht="20.100000000000001" customHeight="1" x14ac:dyDescent="0.35"/>
    <row r="2" spans="1:18" ht="20.100000000000001" customHeight="1" x14ac:dyDescent="0.35"/>
    <row r="3" spans="1:18" ht="20.100000000000001" customHeight="1" x14ac:dyDescent="0.35"/>
    <row r="4" spans="1:18" ht="20.100000000000001" customHeight="1" x14ac:dyDescent="0.35"/>
    <row r="5" spans="1:18" ht="20.100000000000001" customHeight="1" x14ac:dyDescent="0.35">
      <c r="A5" s="349" t="s">
        <v>243</v>
      </c>
      <c r="B5" s="350"/>
      <c r="C5" s="350"/>
      <c r="D5" s="350"/>
      <c r="E5" s="350"/>
      <c r="F5" s="350"/>
      <c r="G5" s="350"/>
      <c r="H5" s="350"/>
      <c r="I5" s="350"/>
      <c r="J5" s="350"/>
      <c r="K5" s="350"/>
      <c r="L5" s="350"/>
      <c r="M5" s="350"/>
      <c r="N5" s="350"/>
      <c r="O5" s="350"/>
      <c r="P5" s="350"/>
      <c r="Q5" s="350"/>
      <c r="R5" s="351"/>
    </row>
    <row r="6" spans="1:18" ht="20.100000000000001" customHeight="1" x14ac:dyDescent="0.35">
      <c r="A6" s="358" t="s">
        <v>20</v>
      </c>
      <c r="B6" s="359"/>
      <c r="C6" s="359"/>
      <c r="D6" s="359"/>
      <c r="E6" s="359"/>
      <c r="F6" s="359"/>
      <c r="G6" s="359"/>
      <c r="H6" s="359"/>
      <c r="I6" s="359"/>
      <c r="J6" s="359"/>
      <c r="K6" s="359"/>
      <c r="L6" s="359"/>
      <c r="M6" s="359"/>
      <c r="N6" s="359"/>
      <c r="O6" s="359"/>
      <c r="P6" s="359"/>
      <c r="Q6" s="359"/>
      <c r="R6" s="360"/>
    </row>
    <row r="7" spans="1:18" s="52" customFormat="1" ht="28.5" customHeight="1" x14ac:dyDescent="0.2">
      <c r="A7" s="261" t="s">
        <v>161</v>
      </c>
      <c r="B7" s="66" t="s">
        <v>113</v>
      </c>
      <c r="C7" s="66">
        <v>2005</v>
      </c>
      <c r="D7" s="66">
        <v>2006</v>
      </c>
      <c r="E7" s="67">
        <v>2007</v>
      </c>
      <c r="F7" s="65">
        <v>2008</v>
      </c>
      <c r="G7" s="104">
        <v>2009</v>
      </c>
      <c r="H7" s="104">
        <v>2010</v>
      </c>
      <c r="I7" s="104">
        <v>2011</v>
      </c>
      <c r="J7" s="105">
        <v>2012</v>
      </c>
      <c r="K7" s="105">
        <v>2013</v>
      </c>
      <c r="L7" s="105">
        <v>2014</v>
      </c>
      <c r="M7" s="105">
        <v>2015</v>
      </c>
      <c r="N7" s="105">
        <v>2016</v>
      </c>
      <c r="O7" s="105">
        <v>2017</v>
      </c>
      <c r="P7" s="105">
        <v>2018</v>
      </c>
      <c r="Q7" s="105">
        <v>2019</v>
      </c>
      <c r="R7" s="153">
        <v>2020</v>
      </c>
    </row>
    <row r="8" spans="1:18" ht="20.100000000000001" customHeight="1" x14ac:dyDescent="0.35">
      <c r="A8" s="190" t="s">
        <v>28</v>
      </c>
      <c r="B8" s="68">
        <v>24.416666666666668</v>
      </c>
      <c r="C8" s="69">
        <v>41</v>
      </c>
      <c r="D8" s="69">
        <v>74</v>
      </c>
      <c r="E8" s="70">
        <v>64</v>
      </c>
      <c r="F8" s="70">
        <v>93</v>
      </c>
      <c r="G8" s="306">
        <v>126</v>
      </c>
      <c r="H8" s="306">
        <v>122</v>
      </c>
      <c r="I8" s="307">
        <v>172</v>
      </c>
      <c r="J8" s="307">
        <v>300</v>
      </c>
      <c r="K8" s="308">
        <v>348</v>
      </c>
      <c r="L8" s="309">
        <v>387</v>
      </c>
      <c r="M8" s="309">
        <v>505</v>
      </c>
      <c r="N8" s="309">
        <v>456</v>
      </c>
      <c r="O8" s="309">
        <v>441</v>
      </c>
      <c r="P8" s="309">
        <v>490</v>
      </c>
      <c r="Q8" s="309">
        <v>599</v>
      </c>
      <c r="R8" s="310">
        <v>462</v>
      </c>
    </row>
    <row r="9" spans="1:18" ht="20.100000000000001" customHeight="1" x14ac:dyDescent="0.35">
      <c r="A9" s="154" t="s">
        <v>29</v>
      </c>
      <c r="B9" s="68">
        <v>452.08333333333331</v>
      </c>
      <c r="C9" s="69">
        <v>494</v>
      </c>
      <c r="D9" s="69">
        <v>589</v>
      </c>
      <c r="E9" s="70">
        <v>736</v>
      </c>
      <c r="F9" s="70">
        <v>866</v>
      </c>
      <c r="G9" s="306">
        <v>1009</v>
      </c>
      <c r="H9" s="306">
        <v>1305</v>
      </c>
      <c r="I9" s="307">
        <v>1549</v>
      </c>
      <c r="J9" s="307">
        <v>2102</v>
      </c>
      <c r="K9" s="308">
        <v>2318</v>
      </c>
      <c r="L9" s="309">
        <v>2412</v>
      </c>
      <c r="M9" s="309">
        <v>2530</v>
      </c>
      <c r="N9" s="309">
        <v>2277</v>
      </c>
      <c r="O9" s="309">
        <v>2066</v>
      </c>
      <c r="P9" s="309">
        <v>2239</v>
      </c>
      <c r="Q9" s="309">
        <v>2076</v>
      </c>
      <c r="R9" s="310">
        <v>1994</v>
      </c>
    </row>
    <row r="10" spans="1:18" ht="20.100000000000001" customHeight="1" x14ac:dyDescent="0.35">
      <c r="A10" s="154" t="s">
        <v>30</v>
      </c>
      <c r="B10" s="68">
        <v>216</v>
      </c>
      <c r="C10" s="69">
        <v>213</v>
      </c>
      <c r="D10" s="69">
        <v>224</v>
      </c>
      <c r="E10" s="70">
        <v>223</v>
      </c>
      <c r="F10" s="70">
        <v>150</v>
      </c>
      <c r="G10" s="306">
        <v>142</v>
      </c>
      <c r="H10" s="306">
        <v>250</v>
      </c>
      <c r="I10" s="307">
        <v>274</v>
      </c>
      <c r="J10" s="307">
        <v>335</v>
      </c>
      <c r="K10" s="308">
        <v>360</v>
      </c>
      <c r="L10" s="309">
        <v>407</v>
      </c>
      <c r="M10" s="309">
        <v>439</v>
      </c>
      <c r="N10" s="309">
        <v>464</v>
      </c>
      <c r="O10" s="309">
        <v>510</v>
      </c>
      <c r="P10" s="309">
        <v>517</v>
      </c>
      <c r="Q10" s="309">
        <v>475</v>
      </c>
      <c r="R10" s="310">
        <v>462</v>
      </c>
    </row>
    <row r="11" spans="1:18" ht="20.100000000000001" customHeight="1" x14ac:dyDescent="0.35">
      <c r="A11" s="154" t="s">
        <v>31</v>
      </c>
      <c r="B11" s="68">
        <v>3.4166666666666665</v>
      </c>
      <c r="C11" s="69">
        <v>3</v>
      </c>
      <c r="D11" s="69">
        <v>2</v>
      </c>
      <c r="E11" s="70"/>
      <c r="F11" s="70"/>
      <c r="G11" s="306"/>
      <c r="H11" s="306">
        <v>11</v>
      </c>
      <c r="I11" s="307">
        <v>36</v>
      </c>
      <c r="J11" s="307">
        <v>46</v>
      </c>
      <c r="K11" s="308">
        <v>58</v>
      </c>
      <c r="L11" s="309">
        <v>66</v>
      </c>
      <c r="M11" s="309">
        <v>85</v>
      </c>
      <c r="N11" s="309">
        <v>128</v>
      </c>
      <c r="O11" s="309">
        <v>143</v>
      </c>
      <c r="P11" s="309">
        <v>165</v>
      </c>
      <c r="Q11" s="309">
        <v>148</v>
      </c>
      <c r="R11" s="310">
        <v>152</v>
      </c>
    </row>
    <row r="12" spans="1:18" ht="20.100000000000001" customHeight="1" x14ac:dyDescent="0.35">
      <c r="A12" s="154" t="s">
        <v>34</v>
      </c>
      <c r="B12" s="68">
        <v>89</v>
      </c>
      <c r="C12" s="69">
        <v>108</v>
      </c>
      <c r="D12" s="69">
        <v>120</v>
      </c>
      <c r="E12" s="70">
        <v>422</v>
      </c>
      <c r="F12" s="70">
        <v>202</v>
      </c>
      <c r="G12" s="306">
        <v>218</v>
      </c>
      <c r="H12" s="306">
        <v>292</v>
      </c>
      <c r="I12" s="307">
        <v>297</v>
      </c>
      <c r="J12" s="307">
        <v>442</v>
      </c>
      <c r="K12" s="308">
        <v>484</v>
      </c>
      <c r="L12" s="309">
        <v>512</v>
      </c>
      <c r="M12" s="309">
        <v>639</v>
      </c>
      <c r="N12" s="309">
        <v>669</v>
      </c>
      <c r="O12" s="309">
        <v>719</v>
      </c>
      <c r="P12" s="309">
        <v>693</v>
      </c>
      <c r="Q12" s="309">
        <v>725</v>
      </c>
      <c r="R12" s="310">
        <v>729</v>
      </c>
    </row>
    <row r="13" spans="1:18" ht="20.100000000000001" customHeight="1" x14ac:dyDescent="0.35">
      <c r="A13" s="154" t="s">
        <v>35</v>
      </c>
      <c r="B13" s="68">
        <v>332</v>
      </c>
      <c r="C13" s="69">
        <v>428</v>
      </c>
      <c r="D13" s="69">
        <v>473</v>
      </c>
      <c r="E13" s="70">
        <v>473</v>
      </c>
      <c r="F13" s="70">
        <v>572</v>
      </c>
      <c r="G13" s="306">
        <v>753</v>
      </c>
      <c r="H13" s="306">
        <v>1141</v>
      </c>
      <c r="I13" s="307">
        <v>1223</v>
      </c>
      <c r="J13" s="307">
        <v>1203</v>
      </c>
      <c r="K13" s="308">
        <v>1260</v>
      </c>
      <c r="L13" s="309">
        <v>1203</v>
      </c>
      <c r="M13" s="309">
        <v>1122</v>
      </c>
      <c r="N13" s="309">
        <v>1066</v>
      </c>
      <c r="O13" s="309">
        <v>1087</v>
      </c>
      <c r="P13" s="309">
        <v>1183</v>
      </c>
      <c r="Q13" s="309">
        <v>1177</v>
      </c>
      <c r="R13" s="310">
        <v>1232</v>
      </c>
    </row>
    <row r="14" spans="1:18" ht="20.100000000000001" customHeight="1" x14ac:dyDescent="0.35">
      <c r="A14" s="154" t="s">
        <v>32</v>
      </c>
      <c r="B14" s="68">
        <v>300</v>
      </c>
      <c r="C14" s="69">
        <v>410</v>
      </c>
      <c r="D14" s="69">
        <v>442</v>
      </c>
      <c r="E14" s="70">
        <v>461</v>
      </c>
      <c r="F14" s="70">
        <v>404</v>
      </c>
      <c r="G14" s="306">
        <v>500</v>
      </c>
      <c r="H14" s="306">
        <v>828</v>
      </c>
      <c r="I14" s="307">
        <v>890</v>
      </c>
      <c r="J14" s="307">
        <v>999</v>
      </c>
      <c r="K14" s="308">
        <v>1030</v>
      </c>
      <c r="L14" s="309">
        <v>1178</v>
      </c>
      <c r="M14" s="309">
        <v>1220</v>
      </c>
      <c r="N14" s="309">
        <v>1190</v>
      </c>
      <c r="O14" s="309">
        <v>1147</v>
      </c>
      <c r="P14" s="309">
        <v>1207</v>
      </c>
      <c r="Q14" s="309">
        <v>1209</v>
      </c>
      <c r="R14" s="310">
        <v>1165</v>
      </c>
    </row>
    <row r="15" spans="1:18" ht="20.100000000000001" customHeight="1" x14ac:dyDescent="0.35">
      <c r="A15" s="154" t="s">
        <v>33</v>
      </c>
      <c r="B15" s="68">
        <v>159</v>
      </c>
      <c r="C15" s="69">
        <v>163</v>
      </c>
      <c r="D15" s="69">
        <v>296</v>
      </c>
      <c r="E15" s="70">
        <v>113</v>
      </c>
      <c r="F15" s="70">
        <v>115</v>
      </c>
      <c r="G15" s="306">
        <v>148</v>
      </c>
      <c r="H15" s="306">
        <v>164</v>
      </c>
      <c r="I15" s="307">
        <v>173</v>
      </c>
      <c r="J15" s="307">
        <v>206</v>
      </c>
      <c r="K15" s="308">
        <v>188</v>
      </c>
      <c r="L15" s="309">
        <v>188</v>
      </c>
      <c r="M15" s="309">
        <v>242</v>
      </c>
      <c r="N15" s="309">
        <v>273</v>
      </c>
      <c r="O15" s="309">
        <v>256</v>
      </c>
      <c r="P15" s="309">
        <v>236</v>
      </c>
      <c r="Q15" s="309">
        <v>237</v>
      </c>
      <c r="R15" s="310">
        <v>235</v>
      </c>
    </row>
    <row r="16" spans="1:18" ht="20.100000000000001" customHeight="1" x14ac:dyDescent="0.35">
      <c r="A16" s="154" t="s">
        <v>36</v>
      </c>
      <c r="B16" s="68">
        <v>6138.333333333333</v>
      </c>
      <c r="C16" s="69">
        <v>7202</v>
      </c>
      <c r="D16" s="69">
        <v>7340</v>
      </c>
      <c r="E16" s="70">
        <v>8800</v>
      </c>
      <c r="F16" s="70">
        <v>11461</v>
      </c>
      <c r="G16" s="306">
        <v>12614</v>
      </c>
      <c r="H16" s="306">
        <v>11879</v>
      </c>
      <c r="I16" s="307">
        <v>13336</v>
      </c>
      <c r="J16" s="307">
        <v>14645</v>
      </c>
      <c r="K16" s="308">
        <v>15033</v>
      </c>
      <c r="L16" s="309">
        <v>16043</v>
      </c>
      <c r="M16" s="309">
        <v>16534</v>
      </c>
      <c r="N16" s="309">
        <v>17053</v>
      </c>
      <c r="O16" s="309">
        <v>16795</v>
      </c>
      <c r="P16" s="309">
        <v>16882</v>
      </c>
      <c r="Q16" s="309">
        <v>15441</v>
      </c>
      <c r="R16" s="310">
        <v>14512</v>
      </c>
    </row>
    <row r="17" spans="1:22" ht="20.100000000000001" customHeight="1" x14ac:dyDescent="0.35">
      <c r="A17" s="154" t="s">
        <v>37</v>
      </c>
      <c r="B17" s="68">
        <v>46.083333333333336</v>
      </c>
      <c r="C17" s="69">
        <v>52</v>
      </c>
      <c r="D17" s="69">
        <v>74</v>
      </c>
      <c r="E17" s="70">
        <v>85</v>
      </c>
      <c r="F17" s="70">
        <v>85</v>
      </c>
      <c r="G17" s="306">
        <v>102</v>
      </c>
      <c r="H17" s="306">
        <v>167</v>
      </c>
      <c r="I17" s="307">
        <v>178</v>
      </c>
      <c r="J17" s="307">
        <v>239</v>
      </c>
      <c r="K17" s="308">
        <v>332</v>
      </c>
      <c r="L17" s="309">
        <v>382</v>
      </c>
      <c r="M17" s="309">
        <v>395</v>
      </c>
      <c r="N17" s="309">
        <v>407</v>
      </c>
      <c r="O17" s="309">
        <v>394</v>
      </c>
      <c r="P17" s="309">
        <v>397</v>
      </c>
      <c r="Q17" s="309">
        <v>409</v>
      </c>
      <c r="R17" s="310">
        <v>418</v>
      </c>
    </row>
    <row r="18" spans="1:22" ht="20.100000000000001" customHeight="1" x14ac:dyDescent="0.35">
      <c r="A18" s="154" t="s">
        <v>38</v>
      </c>
      <c r="B18" s="68">
        <v>557.16666666666663</v>
      </c>
      <c r="C18" s="69">
        <v>600</v>
      </c>
      <c r="D18" s="69">
        <v>638</v>
      </c>
      <c r="E18" s="70">
        <v>805</v>
      </c>
      <c r="F18" s="70">
        <v>781</v>
      </c>
      <c r="G18" s="306">
        <v>877</v>
      </c>
      <c r="H18" s="306">
        <v>1100</v>
      </c>
      <c r="I18" s="307">
        <v>1189</v>
      </c>
      <c r="J18" s="307">
        <v>1243</v>
      </c>
      <c r="K18" s="308">
        <v>1329</v>
      </c>
      <c r="L18" s="309">
        <v>1434</v>
      </c>
      <c r="M18" s="309">
        <v>1569</v>
      </c>
      <c r="N18" s="309">
        <v>1766</v>
      </c>
      <c r="O18" s="309">
        <v>1809</v>
      </c>
      <c r="P18" s="309">
        <v>1866</v>
      </c>
      <c r="Q18" s="309">
        <v>1796</v>
      </c>
      <c r="R18" s="310">
        <v>1701</v>
      </c>
    </row>
    <row r="19" spans="1:22" ht="20.100000000000001" customHeight="1" x14ac:dyDescent="0.35">
      <c r="A19" s="154" t="s">
        <v>39</v>
      </c>
      <c r="B19" s="68">
        <v>3.8333333333333335</v>
      </c>
      <c r="C19" s="69">
        <v>46</v>
      </c>
      <c r="D19" s="69">
        <v>67</v>
      </c>
      <c r="E19" s="70">
        <v>50</v>
      </c>
      <c r="F19" s="70">
        <v>48</v>
      </c>
      <c r="G19" s="306">
        <v>56</v>
      </c>
      <c r="H19" s="306">
        <v>49</v>
      </c>
      <c r="I19" s="307">
        <v>62</v>
      </c>
      <c r="J19" s="307">
        <v>85</v>
      </c>
      <c r="K19" s="308">
        <v>96</v>
      </c>
      <c r="L19" s="309">
        <v>164</v>
      </c>
      <c r="M19" s="309">
        <v>283</v>
      </c>
      <c r="N19" s="309">
        <v>433</v>
      </c>
      <c r="O19" s="309">
        <v>571</v>
      </c>
      <c r="P19" s="309">
        <v>618</v>
      </c>
      <c r="Q19" s="309">
        <v>682</v>
      </c>
      <c r="R19" s="310">
        <v>754</v>
      </c>
    </row>
    <row r="20" spans="1:22" ht="20.100000000000001" customHeight="1" x14ac:dyDescent="0.35">
      <c r="A20" s="154" t="s">
        <v>40</v>
      </c>
      <c r="B20" s="68">
        <v>59.666666666666664</v>
      </c>
      <c r="C20" s="69">
        <v>103</v>
      </c>
      <c r="D20" s="69">
        <v>122</v>
      </c>
      <c r="E20" s="70">
        <v>61</v>
      </c>
      <c r="F20" s="70">
        <v>170</v>
      </c>
      <c r="G20" s="306">
        <v>225</v>
      </c>
      <c r="H20" s="306">
        <v>320</v>
      </c>
      <c r="I20" s="307">
        <v>360</v>
      </c>
      <c r="J20" s="307">
        <v>396</v>
      </c>
      <c r="K20" s="308">
        <v>411</v>
      </c>
      <c r="L20" s="309">
        <v>468</v>
      </c>
      <c r="M20" s="309">
        <v>523</v>
      </c>
      <c r="N20" s="309">
        <v>586</v>
      </c>
      <c r="O20" s="309">
        <v>615</v>
      </c>
      <c r="P20" s="309">
        <v>661</v>
      </c>
      <c r="Q20" s="309">
        <v>695</v>
      </c>
      <c r="R20" s="310">
        <v>772</v>
      </c>
    </row>
    <row r="21" spans="1:22" ht="20.100000000000001" customHeight="1" x14ac:dyDescent="0.35">
      <c r="A21" s="154" t="s">
        <v>41</v>
      </c>
      <c r="B21" s="68">
        <v>631.5</v>
      </c>
      <c r="C21" s="69">
        <v>885</v>
      </c>
      <c r="D21" s="69">
        <v>1023</v>
      </c>
      <c r="E21" s="70">
        <v>879</v>
      </c>
      <c r="F21" s="70">
        <v>1074</v>
      </c>
      <c r="G21" s="306">
        <v>1496</v>
      </c>
      <c r="H21" s="306">
        <v>1975</v>
      </c>
      <c r="I21" s="307">
        <v>2151</v>
      </c>
      <c r="J21" s="307">
        <v>2314</v>
      </c>
      <c r="K21" s="308">
        <v>2521</v>
      </c>
      <c r="L21" s="309">
        <v>2619</v>
      </c>
      <c r="M21" s="309">
        <v>2884</v>
      </c>
      <c r="N21" s="309">
        <v>3111</v>
      </c>
      <c r="O21" s="309">
        <v>3439</v>
      </c>
      <c r="P21" s="309">
        <v>3546</v>
      </c>
      <c r="Q21" s="309">
        <v>3557</v>
      </c>
      <c r="R21" s="310">
        <v>3765</v>
      </c>
    </row>
    <row r="22" spans="1:22" ht="20.100000000000001" customHeight="1" x14ac:dyDescent="0.35">
      <c r="A22" s="154" t="s">
        <v>42</v>
      </c>
      <c r="B22" s="68">
        <v>775.66666666666663</v>
      </c>
      <c r="C22" s="69">
        <v>953</v>
      </c>
      <c r="D22" s="69">
        <v>1048</v>
      </c>
      <c r="E22" s="70">
        <v>1216</v>
      </c>
      <c r="F22" s="70">
        <v>1463</v>
      </c>
      <c r="G22" s="306">
        <v>1699</v>
      </c>
      <c r="H22" s="306">
        <v>3341</v>
      </c>
      <c r="I22" s="307">
        <v>2650</v>
      </c>
      <c r="J22" s="307">
        <v>2948</v>
      </c>
      <c r="K22" s="308">
        <v>3487</v>
      </c>
      <c r="L22" s="309">
        <v>3549</v>
      </c>
      <c r="M22" s="309">
        <v>3168</v>
      </c>
      <c r="N22" s="309">
        <v>3252</v>
      </c>
      <c r="O22" s="309">
        <v>3233</v>
      </c>
      <c r="P22" s="309">
        <v>3231</v>
      </c>
      <c r="Q22" s="309">
        <v>3231</v>
      </c>
      <c r="R22" s="310">
        <v>3333</v>
      </c>
    </row>
    <row r="23" spans="1:22" ht="20.100000000000001" customHeight="1" x14ac:dyDescent="0.35">
      <c r="A23" s="154" t="s">
        <v>43</v>
      </c>
      <c r="B23" s="68">
        <v>287.5</v>
      </c>
      <c r="C23" s="69">
        <v>368</v>
      </c>
      <c r="D23" s="69">
        <v>429</v>
      </c>
      <c r="E23" s="70">
        <v>723</v>
      </c>
      <c r="F23" s="70">
        <v>605</v>
      </c>
      <c r="G23" s="306">
        <v>683</v>
      </c>
      <c r="H23" s="306">
        <v>806</v>
      </c>
      <c r="I23" s="307">
        <v>1079</v>
      </c>
      <c r="J23" s="307">
        <v>1363</v>
      </c>
      <c r="K23" s="308">
        <v>1543</v>
      </c>
      <c r="L23" s="309">
        <v>1642</v>
      </c>
      <c r="M23" s="309">
        <v>1592</v>
      </c>
      <c r="N23" s="309">
        <v>1575</v>
      </c>
      <c r="O23" s="309">
        <v>1628</v>
      </c>
      <c r="P23" s="309">
        <v>1629</v>
      </c>
      <c r="Q23" s="309">
        <v>1648</v>
      </c>
      <c r="R23" s="310">
        <v>1716</v>
      </c>
    </row>
    <row r="24" spans="1:22" ht="20.100000000000001" customHeight="1" x14ac:dyDescent="0.35">
      <c r="A24" s="154" t="s">
        <v>44</v>
      </c>
      <c r="B24" s="68">
        <v>376.83333333333331</v>
      </c>
      <c r="C24" s="69">
        <v>492</v>
      </c>
      <c r="D24" s="69">
        <v>607</v>
      </c>
      <c r="E24" s="70">
        <v>691</v>
      </c>
      <c r="F24" s="70">
        <v>486</v>
      </c>
      <c r="G24" s="306">
        <v>588</v>
      </c>
      <c r="H24" s="306">
        <v>893</v>
      </c>
      <c r="I24" s="307">
        <v>1117</v>
      </c>
      <c r="J24" s="307">
        <v>1585</v>
      </c>
      <c r="K24" s="308">
        <v>1697</v>
      </c>
      <c r="L24" s="309">
        <v>1789</v>
      </c>
      <c r="M24" s="309">
        <v>1952</v>
      </c>
      <c r="N24" s="309">
        <v>2019</v>
      </c>
      <c r="O24" s="309">
        <v>1942</v>
      </c>
      <c r="P24" s="309">
        <v>1878</v>
      </c>
      <c r="Q24" s="309">
        <v>1879</v>
      </c>
      <c r="R24" s="310">
        <v>1919</v>
      </c>
    </row>
    <row r="25" spans="1:22" ht="20.100000000000001" customHeight="1" x14ac:dyDescent="0.35">
      <c r="A25" s="154" t="s">
        <v>45</v>
      </c>
      <c r="B25" s="68">
        <v>17.083333333333332</v>
      </c>
      <c r="C25" s="69">
        <v>14</v>
      </c>
      <c r="D25" s="69">
        <v>11</v>
      </c>
      <c r="E25" s="70">
        <v>22</v>
      </c>
      <c r="F25" s="70">
        <v>33</v>
      </c>
      <c r="G25" s="306">
        <v>25</v>
      </c>
      <c r="H25" s="306">
        <v>57</v>
      </c>
      <c r="I25" s="307">
        <v>86</v>
      </c>
      <c r="J25" s="307">
        <v>154</v>
      </c>
      <c r="K25" s="308">
        <v>221</v>
      </c>
      <c r="L25" s="309">
        <v>316</v>
      </c>
      <c r="M25" s="309">
        <v>286</v>
      </c>
      <c r="N25" s="309">
        <v>260</v>
      </c>
      <c r="O25" s="309">
        <v>258</v>
      </c>
      <c r="P25" s="309">
        <v>248</v>
      </c>
      <c r="Q25" s="309">
        <v>238</v>
      </c>
      <c r="R25" s="310">
        <v>223</v>
      </c>
    </row>
    <row r="26" spans="1:22" ht="20.100000000000001" customHeight="1" x14ac:dyDescent="0.35">
      <c r="A26" s="154" t="s">
        <v>46</v>
      </c>
      <c r="B26" s="68">
        <v>400.83333333333331</v>
      </c>
      <c r="C26" s="69">
        <v>427</v>
      </c>
      <c r="D26" s="69">
        <v>444</v>
      </c>
      <c r="E26" s="70">
        <v>795</v>
      </c>
      <c r="F26" s="70">
        <v>1202</v>
      </c>
      <c r="G26" s="306">
        <v>1649</v>
      </c>
      <c r="H26" s="306">
        <v>1770</v>
      </c>
      <c r="I26" s="307">
        <v>1797</v>
      </c>
      <c r="J26" s="307">
        <v>2080</v>
      </c>
      <c r="K26" s="308">
        <v>2355</v>
      </c>
      <c r="L26" s="309">
        <v>2634</v>
      </c>
      <c r="M26" s="309">
        <v>2739</v>
      </c>
      <c r="N26" s="309">
        <v>2896</v>
      </c>
      <c r="O26" s="309">
        <v>2912</v>
      </c>
      <c r="P26" s="309">
        <v>2886</v>
      </c>
      <c r="Q26" s="309">
        <v>2857</v>
      </c>
      <c r="R26" s="310">
        <v>2941</v>
      </c>
    </row>
    <row r="27" spans="1:22" ht="20.100000000000001" customHeight="1" x14ac:dyDescent="0.35">
      <c r="A27" s="154" t="s">
        <v>47</v>
      </c>
      <c r="B27" s="68">
        <v>62</v>
      </c>
      <c r="C27" s="69">
        <v>61</v>
      </c>
      <c r="D27" s="69">
        <v>102</v>
      </c>
      <c r="E27" s="70">
        <v>61</v>
      </c>
      <c r="F27" s="70">
        <v>51</v>
      </c>
      <c r="G27" s="306">
        <v>80</v>
      </c>
      <c r="H27" s="306">
        <v>229</v>
      </c>
      <c r="I27" s="307">
        <v>229</v>
      </c>
      <c r="J27" s="307">
        <v>217</v>
      </c>
      <c r="K27" s="308">
        <v>274</v>
      </c>
      <c r="L27" s="309">
        <v>361</v>
      </c>
      <c r="M27" s="309">
        <v>424</v>
      </c>
      <c r="N27" s="309">
        <v>480</v>
      </c>
      <c r="O27" s="309">
        <v>576</v>
      </c>
      <c r="P27" s="309">
        <v>577</v>
      </c>
      <c r="Q27" s="309">
        <v>522</v>
      </c>
      <c r="R27" s="310">
        <v>567</v>
      </c>
    </row>
    <row r="28" spans="1:22" ht="20.100000000000001" customHeight="1" x14ac:dyDescent="0.35">
      <c r="A28" s="154" t="s">
        <v>48</v>
      </c>
      <c r="B28" s="68">
        <v>860.91666666666663</v>
      </c>
      <c r="C28" s="69">
        <v>931</v>
      </c>
      <c r="D28" s="69">
        <v>935</v>
      </c>
      <c r="E28" s="70">
        <v>903</v>
      </c>
      <c r="F28" s="70">
        <v>1169</v>
      </c>
      <c r="G28" s="306">
        <v>1347</v>
      </c>
      <c r="H28" s="306">
        <v>1795</v>
      </c>
      <c r="I28" s="307">
        <v>1921</v>
      </c>
      <c r="J28" s="307">
        <v>2060</v>
      </c>
      <c r="K28" s="308">
        <v>2235</v>
      </c>
      <c r="L28" s="309">
        <v>2321</v>
      </c>
      <c r="M28" s="309">
        <v>2590</v>
      </c>
      <c r="N28" s="309">
        <v>2685</v>
      </c>
      <c r="O28" s="309">
        <v>2728</v>
      </c>
      <c r="P28" s="309">
        <v>2802</v>
      </c>
      <c r="Q28" s="309">
        <v>2732</v>
      </c>
      <c r="R28" s="310">
        <v>2654</v>
      </c>
    </row>
    <row r="29" spans="1:22" ht="20.100000000000001" customHeight="1" x14ac:dyDescent="0.35">
      <c r="A29" s="154" t="s">
        <v>49</v>
      </c>
      <c r="B29" s="68">
        <v>234.66666666666666</v>
      </c>
      <c r="C29" s="69">
        <v>285</v>
      </c>
      <c r="D29" s="69">
        <v>339</v>
      </c>
      <c r="E29" s="70">
        <v>340</v>
      </c>
      <c r="F29" s="70">
        <v>290</v>
      </c>
      <c r="G29" s="306">
        <v>333</v>
      </c>
      <c r="H29" s="306">
        <v>689</v>
      </c>
      <c r="I29" s="307">
        <v>707</v>
      </c>
      <c r="J29" s="307">
        <v>893</v>
      </c>
      <c r="K29" s="308">
        <v>1102</v>
      </c>
      <c r="L29" s="309">
        <v>1360</v>
      </c>
      <c r="M29" s="309">
        <v>1627</v>
      </c>
      <c r="N29" s="309">
        <v>1753</v>
      </c>
      <c r="O29" s="309">
        <v>1797</v>
      </c>
      <c r="P29" s="309">
        <v>1648</v>
      </c>
      <c r="Q29" s="309">
        <v>1584</v>
      </c>
      <c r="R29" s="310">
        <v>1600</v>
      </c>
    </row>
    <row r="30" spans="1:22" ht="20.100000000000001" customHeight="1" x14ac:dyDescent="0.35">
      <c r="A30" s="154" t="s">
        <v>50</v>
      </c>
      <c r="B30" s="68">
        <v>11.166666666666666</v>
      </c>
      <c r="C30" s="69">
        <v>20</v>
      </c>
      <c r="D30" s="69">
        <v>52</v>
      </c>
      <c r="E30" s="70">
        <v>13</v>
      </c>
      <c r="F30" s="70">
        <v>17</v>
      </c>
      <c r="G30" s="306">
        <v>17</v>
      </c>
      <c r="H30" s="306">
        <v>46</v>
      </c>
      <c r="I30" s="307">
        <v>71</v>
      </c>
      <c r="J30" s="307">
        <v>116</v>
      </c>
      <c r="K30" s="308">
        <v>137</v>
      </c>
      <c r="L30" s="309">
        <v>253</v>
      </c>
      <c r="M30" s="309">
        <v>278</v>
      </c>
      <c r="N30" s="309">
        <v>252</v>
      </c>
      <c r="O30" s="309">
        <v>246</v>
      </c>
      <c r="P30" s="309">
        <v>240</v>
      </c>
      <c r="Q30" s="309">
        <v>247</v>
      </c>
      <c r="R30" s="310">
        <v>219</v>
      </c>
    </row>
    <row r="31" spans="1:22" ht="20.100000000000001" customHeight="1" x14ac:dyDescent="0.35">
      <c r="A31" s="154" t="s">
        <v>51</v>
      </c>
      <c r="B31" s="68">
        <v>417.66666666666669</v>
      </c>
      <c r="C31" s="69">
        <v>483</v>
      </c>
      <c r="D31" s="69">
        <v>426</v>
      </c>
      <c r="E31" s="70">
        <v>487</v>
      </c>
      <c r="F31" s="70">
        <v>569</v>
      </c>
      <c r="G31" s="306">
        <v>695</v>
      </c>
      <c r="H31" s="306">
        <v>842</v>
      </c>
      <c r="I31" s="307">
        <v>858</v>
      </c>
      <c r="J31" s="307">
        <v>1031</v>
      </c>
      <c r="K31" s="308">
        <v>1221</v>
      </c>
      <c r="L31" s="309">
        <v>1411</v>
      </c>
      <c r="M31" s="309">
        <v>1401</v>
      </c>
      <c r="N31" s="309">
        <v>1470</v>
      </c>
      <c r="O31" s="309">
        <v>1476</v>
      </c>
      <c r="P31" s="309">
        <v>1433</v>
      </c>
      <c r="Q31" s="309">
        <v>1400</v>
      </c>
      <c r="R31" s="310">
        <v>1417</v>
      </c>
      <c r="V31" s="11" t="s">
        <v>226</v>
      </c>
    </row>
    <row r="32" spans="1:22" ht="20.100000000000001" customHeight="1" x14ac:dyDescent="0.35">
      <c r="A32" s="154" t="s">
        <v>52</v>
      </c>
      <c r="B32" s="68">
        <v>159.58333333333334</v>
      </c>
      <c r="C32" s="69">
        <v>188</v>
      </c>
      <c r="D32" s="69">
        <v>133</v>
      </c>
      <c r="E32" s="70">
        <v>94</v>
      </c>
      <c r="F32" s="70">
        <v>137</v>
      </c>
      <c r="G32" s="306">
        <v>193</v>
      </c>
      <c r="H32" s="306">
        <v>332</v>
      </c>
      <c r="I32" s="307">
        <v>397</v>
      </c>
      <c r="J32" s="307">
        <v>466</v>
      </c>
      <c r="K32" s="308">
        <v>633</v>
      </c>
      <c r="L32" s="309">
        <v>804</v>
      </c>
      <c r="M32" s="309">
        <v>976</v>
      </c>
      <c r="N32" s="309">
        <v>1045</v>
      </c>
      <c r="O32" s="309">
        <v>1053</v>
      </c>
      <c r="P32" s="309">
        <v>1147</v>
      </c>
      <c r="Q32" s="309">
        <v>1091</v>
      </c>
      <c r="R32" s="310">
        <v>1064</v>
      </c>
    </row>
    <row r="33" spans="1:18" ht="20.100000000000001" customHeight="1" x14ac:dyDescent="0.35">
      <c r="A33" s="154" t="s">
        <v>53</v>
      </c>
      <c r="B33" s="68">
        <v>309.58333333333331</v>
      </c>
      <c r="C33" s="69">
        <v>383</v>
      </c>
      <c r="D33" s="69">
        <v>368</v>
      </c>
      <c r="E33" s="70">
        <v>337</v>
      </c>
      <c r="F33" s="70">
        <v>540</v>
      </c>
      <c r="G33" s="306">
        <v>638</v>
      </c>
      <c r="H33" s="306">
        <v>717</v>
      </c>
      <c r="I33" s="307">
        <v>717</v>
      </c>
      <c r="J33" s="307">
        <v>865</v>
      </c>
      <c r="K33" s="308">
        <v>940</v>
      </c>
      <c r="L33" s="309">
        <v>1107</v>
      </c>
      <c r="M33" s="309">
        <v>1206</v>
      </c>
      <c r="N33" s="309">
        <v>1332</v>
      </c>
      <c r="O33" s="309">
        <v>1337</v>
      </c>
      <c r="P33" s="309">
        <v>1429</v>
      </c>
      <c r="Q33" s="309">
        <v>1347</v>
      </c>
      <c r="R33" s="310">
        <v>1340</v>
      </c>
    </row>
    <row r="34" spans="1:18" ht="20.100000000000001" customHeight="1" x14ac:dyDescent="0.35">
      <c r="A34" s="154" t="s">
        <v>54</v>
      </c>
      <c r="B34" s="68">
        <v>45.083333333333336</v>
      </c>
      <c r="C34" s="69">
        <v>62</v>
      </c>
      <c r="D34" s="69">
        <v>66</v>
      </c>
      <c r="E34" s="70">
        <v>41</v>
      </c>
      <c r="F34" s="70">
        <v>39</v>
      </c>
      <c r="G34" s="306">
        <v>51</v>
      </c>
      <c r="H34" s="306">
        <v>95</v>
      </c>
      <c r="I34" s="307">
        <v>116</v>
      </c>
      <c r="J34" s="307">
        <v>131</v>
      </c>
      <c r="K34" s="308">
        <v>166</v>
      </c>
      <c r="L34" s="309">
        <v>241</v>
      </c>
      <c r="M34" s="309">
        <v>295</v>
      </c>
      <c r="N34" s="309">
        <v>395</v>
      </c>
      <c r="O34" s="309">
        <v>487</v>
      </c>
      <c r="P34" s="309">
        <v>582</v>
      </c>
      <c r="Q34" s="309">
        <v>552</v>
      </c>
      <c r="R34" s="310">
        <v>556</v>
      </c>
    </row>
    <row r="35" spans="1:18" ht="20.100000000000001" customHeight="1" x14ac:dyDescent="0.35">
      <c r="A35" s="155" t="s">
        <v>55</v>
      </c>
      <c r="B35" s="68">
        <v>110.75</v>
      </c>
      <c r="C35" s="69">
        <v>119</v>
      </c>
      <c r="D35" s="69">
        <v>138</v>
      </c>
      <c r="E35" s="70">
        <v>148</v>
      </c>
      <c r="F35" s="70">
        <v>150</v>
      </c>
      <c r="G35" s="306">
        <v>239</v>
      </c>
      <c r="H35" s="306">
        <v>584</v>
      </c>
      <c r="I35" s="307">
        <v>575</v>
      </c>
      <c r="J35" s="307">
        <v>576</v>
      </c>
      <c r="K35" s="308">
        <v>615</v>
      </c>
      <c r="L35" s="309">
        <v>603</v>
      </c>
      <c r="M35" s="309">
        <v>783</v>
      </c>
      <c r="N35" s="309">
        <v>744</v>
      </c>
      <c r="O35" s="309">
        <v>617</v>
      </c>
      <c r="P35" s="309">
        <v>621</v>
      </c>
      <c r="Q35" s="309">
        <v>711</v>
      </c>
      <c r="R35" s="310">
        <v>684</v>
      </c>
    </row>
    <row r="36" spans="1:18" ht="20.100000000000001" customHeight="1" x14ac:dyDescent="0.35">
      <c r="A36" s="154" t="s">
        <v>56</v>
      </c>
      <c r="B36" s="68">
        <v>70.833333333333329</v>
      </c>
      <c r="C36" s="69">
        <v>108</v>
      </c>
      <c r="D36" s="69">
        <v>138</v>
      </c>
      <c r="E36" s="70">
        <v>104</v>
      </c>
      <c r="F36" s="70">
        <v>133</v>
      </c>
      <c r="G36" s="306">
        <v>146</v>
      </c>
      <c r="H36" s="306">
        <v>203</v>
      </c>
      <c r="I36" s="307">
        <v>206</v>
      </c>
      <c r="J36" s="307">
        <v>231</v>
      </c>
      <c r="K36" s="308">
        <v>252</v>
      </c>
      <c r="L36" s="309">
        <v>272</v>
      </c>
      <c r="M36" s="309">
        <v>343</v>
      </c>
      <c r="N36" s="309">
        <v>375</v>
      </c>
      <c r="O36" s="309">
        <v>376</v>
      </c>
      <c r="P36" s="309">
        <v>407</v>
      </c>
      <c r="Q36" s="309">
        <v>407</v>
      </c>
      <c r="R36" s="310">
        <v>380</v>
      </c>
    </row>
    <row r="37" spans="1:18" ht="20.100000000000001" customHeight="1" x14ac:dyDescent="0.35">
      <c r="A37" s="155" t="s">
        <v>57</v>
      </c>
      <c r="B37" s="68">
        <v>465</v>
      </c>
      <c r="C37" s="69">
        <v>462</v>
      </c>
      <c r="D37" s="69">
        <v>457</v>
      </c>
      <c r="E37" s="70">
        <v>465</v>
      </c>
      <c r="F37" s="70">
        <v>680</v>
      </c>
      <c r="G37" s="306">
        <v>847</v>
      </c>
      <c r="H37" s="306">
        <v>1081</v>
      </c>
      <c r="I37" s="307">
        <v>1094</v>
      </c>
      <c r="J37" s="307">
        <v>1362</v>
      </c>
      <c r="K37" s="308">
        <v>1703</v>
      </c>
      <c r="L37" s="309">
        <v>2091</v>
      </c>
      <c r="M37" s="309">
        <v>2184</v>
      </c>
      <c r="N37" s="309">
        <v>2139</v>
      </c>
      <c r="O37" s="309">
        <v>2103</v>
      </c>
      <c r="P37" s="309">
        <v>2185</v>
      </c>
      <c r="Q37" s="309">
        <v>2162</v>
      </c>
      <c r="R37" s="310">
        <v>2131</v>
      </c>
    </row>
    <row r="38" spans="1:18" ht="20.100000000000001" customHeight="1" x14ac:dyDescent="0.35">
      <c r="A38" s="154" t="s">
        <v>58</v>
      </c>
      <c r="B38" s="68">
        <v>340.83333333333331</v>
      </c>
      <c r="C38" s="69">
        <v>430</v>
      </c>
      <c r="D38" s="69">
        <v>430</v>
      </c>
      <c r="E38" s="70">
        <v>512</v>
      </c>
      <c r="F38" s="70">
        <v>579</v>
      </c>
      <c r="G38" s="306">
        <v>611</v>
      </c>
      <c r="H38" s="306">
        <v>817</v>
      </c>
      <c r="I38" s="307">
        <v>869</v>
      </c>
      <c r="J38" s="307">
        <v>985</v>
      </c>
      <c r="K38" s="308">
        <v>1056</v>
      </c>
      <c r="L38" s="309">
        <v>1100</v>
      </c>
      <c r="M38" s="309">
        <v>1189</v>
      </c>
      <c r="N38" s="309">
        <v>1230</v>
      </c>
      <c r="O38" s="309">
        <v>1259</v>
      </c>
      <c r="P38" s="309">
        <v>1295</v>
      </c>
      <c r="Q38" s="309">
        <v>1153</v>
      </c>
      <c r="R38" s="310">
        <v>1144</v>
      </c>
    </row>
    <row r="39" spans="1:18" ht="20.100000000000001" customHeight="1" x14ac:dyDescent="0.35">
      <c r="A39" s="154" t="s">
        <v>59</v>
      </c>
      <c r="B39" s="68">
        <v>79</v>
      </c>
      <c r="C39" s="68">
        <v>64</v>
      </c>
      <c r="D39" s="68">
        <v>53</v>
      </c>
      <c r="E39" s="68">
        <v>41</v>
      </c>
      <c r="F39" s="68">
        <v>60</v>
      </c>
      <c r="G39" s="306">
        <v>103</v>
      </c>
      <c r="H39" s="306">
        <v>82</v>
      </c>
      <c r="I39" s="307">
        <v>85</v>
      </c>
      <c r="J39" s="307">
        <v>137</v>
      </c>
      <c r="K39" s="308">
        <v>233</v>
      </c>
      <c r="L39" s="309">
        <v>323</v>
      </c>
      <c r="M39" s="309">
        <v>369</v>
      </c>
      <c r="N39" s="309">
        <v>389</v>
      </c>
      <c r="O39" s="309">
        <v>382</v>
      </c>
      <c r="P39" s="309">
        <v>422</v>
      </c>
      <c r="Q39" s="309">
        <v>416</v>
      </c>
      <c r="R39" s="310">
        <v>390</v>
      </c>
    </row>
    <row r="40" spans="1:18" ht="20.100000000000001" customHeight="1" x14ac:dyDescent="0.35">
      <c r="A40" s="154" t="s">
        <v>60</v>
      </c>
      <c r="B40" s="68">
        <v>0</v>
      </c>
      <c r="C40" s="68">
        <v>0</v>
      </c>
      <c r="D40" s="68">
        <v>0</v>
      </c>
      <c r="E40" s="68">
        <v>0</v>
      </c>
      <c r="F40" s="68">
        <v>0</v>
      </c>
      <c r="G40" s="309">
        <v>0</v>
      </c>
      <c r="H40" s="309">
        <v>0</v>
      </c>
      <c r="I40" s="307">
        <v>50</v>
      </c>
      <c r="J40" s="307">
        <v>0</v>
      </c>
      <c r="K40" s="308">
        <v>0</v>
      </c>
      <c r="L40" s="309">
        <v>0</v>
      </c>
      <c r="M40" s="309">
        <v>0</v>
      </c>
      <c r="N40" s="309">
        <v>0</v>
      </c>
      <c r="O40" s="309">
        <v>0</v>
      </c>
      <c r="P40" s="309">
        <v>0</v>
      </c>
      <c r="Q40" s="309">
        <v>37</v>
      </c>
      <c r="R40" s="310">
        <v>0</v>
      </c>
    </row>
    <row r="41" spans="1:18" s="57" customFormat="1" ht="20.100000000000001" customHeight="1" x14ac:dyDescent="0.35">
      <c r="A41" s="156" t="s">
        <v>18</v>
      </c>
      <c r="B41" s="71">
        <v>14037.500000000002</v>
      </c>
      <c r="C41" s="71">
        <v>16598</v>
      </c>
      <c r="D41" s="71">
        <v>17660</v>
      </c>
      <c r="E41" s="72">
        <v>20165</v>
      </c>
      <c r="F41" s="72">
        <v>24224</v>
      </c>
      <c r="G41" s="186">
        <v>28210</v>
      </c>
      <c r="H41" s="186">
        <v>33982</v>
      </c>
      <c r="I41" s="186">
        <v>36514</v>
      </c>
      <c r="J41" s="187">
        <v>41755</v>
      </c>
      <c r="K41" s="188">
        <v>45638</v>
      </c>
      <c r="L41" s="188">
        <v>49640</v>
      </c>
      <c r="M41" s="188">
        <v>52372</v>
      </c>
      <c r="N41" s="188">
        <v>54170</v>
      </c>
      <c r="O41" s="188">
        <v>54402</v>
      </c>
      <c r="P41" s="188">
        <v>55360</v>
      </c>
      <c r="Q41" s="188">
        <v>53440</v>
      </c>
      <c r="R41" s="189">
        <f>SUM(R8:R40)</f>
        <v>52631</v>
      </c>
    </row>
    <row r="42" spans="1:18" s="7" customFormat="1" ht="15" customHeight="1" x14ac:dyDescent="0.35">
      <c r="A42" s="33" t="s">
        <v>274</v>
      </c>
      <c r="C42" s="58"/>
      <c r="D42" s="58"/>
      <c r="E42" s="58"/>
      <c r="F42" s="58"/>
      <c r="G42" s="58"/>
      <c r="H42" s="58"/>
      <c r="I42" s="59"/>
      <c r="J42" s="58"/>
      <c r="K42" s="58"/>
      <c r="L42" s="58"/>
      <c r="M42" s="58"/>
      <c r="N42" s="58"/>
      <c r="O42" s="58"/>
      <c r="P42" s="58"/>
      <c r="Q42" s="58"/>
      <c r="R42" s="60"/>
    </row>
    <row r="43" spans="1:18" s="7" customFormat="1" ht="13.5" x14ac:dyDescent="0.25">
      <c r="B43" s="25"/>
      <c r="C43" s="58"/>
      <c r="D43" s="58"/>
      <c r="E43" s="58"/>
      <c r="F43" s="58"/>
      <c r="G43" s="58"/>
      <c r="H43" s="58"/>
      <c r="I43" s="61"/>
      <c r="J43" s="58"/>
      <c r="K43" s="58"/>
      <c r="L43" s="58"/>
      <c r="M43" s="58"/>
      <c r="N43" s="58"/>
      <c r="O43" s="58"/>
      <c r="P43" s="58"/>
      <c r="Q43" s="58"/>
      <c r="R43" s="60"/>
    </row>
    <row r="44" spans="1:18" s="7" customFormat="1" ht="18" x14ac:dyDescent="0.35">
      <c r="B44" s="62"/>
      <c r="C44" s="58"/>
      <c r="D44" s="58"/>
      <c r="E44" s="58"/>
      <c r="F44" s="58"/>
      <c r="G44" s="92"/>
      <c r="H44" s="92"/>
      <c r="I44" s="93"/>
      <c r="J44" s="92"/>
      <c r="K44" s="92"/>
      <c r="L44" s="92"/>
      <c r="M44" s="92"/>
      <c r="N44" s="92"/>
      <c r="O44" s="92"/>
      <c r="P44" s="92"/>
      <c r="Q44" s="92"/>
      <c r="R44" s="94"/>
    </row>
    <row r="45" spans="1:18" x14ac:dyDescent="0.35">
      <c r="A45" s="62"/>
      <c r="I45" s="55"/>
      <c r="R45" s="55"/>
    </row>
    <row r="46" spans="1:18" x14ac:dyDescent="0.35">
      <c r="R46" s="54"/>
    </row>
  </sheetData>
  <mergeCells count="2">
    <mergeCell ref="A5:R5"/>
    <mergeCell ref="A6:R6"/>
  </mergeCells>
  <phoneticPr fontId="0" type="noConversion"/>
  <printOptions horizontalCentered="1"/>
  <pageMargins left="0.27559055118110237" right="0.15748031496062992" top="0.39370078740157483" bottom="0.39370078740157483" header="0.23622047244094491" footer="0.23622047244094491"/>
  <pageSetup paperSize="9" scale="75"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R91"/>
  <sheetViews>
    <sheetView showGridLines="0" zoomScale="89" zoomScaleNormal="89" zoomScalePageLayoutView="90" workbookViewId="0">
      <selection activeCell="A2" sqref="A2"/>
    </sheetView>
  </sheetViews>
  <sheetFormatPr baseColWidth="10" defaultColWidth="10.85546875" defaultRowHeight="18.75" x14ac:dyDescent="0.35"/>
  <cols>
    <col min="1" max="1" width="25.7109375" style="5" customWidth="1"/>
    <col min="2" max="2" width="7.5703125" style="5" hidden="1" customWidth="1"/>
    <col min="3" max="3" width="7.7109375" style="5" hidden="1" customWidth="1"/>
    <col min="4" max="4" width="7.140625" style="5" hidden="1" customWidth="1"/>
    <col min="5" max="6" width="7.85546875" style="5" hidden="1" customWidth="1"/>
    <col min="7" max="18" width="10.7109375" style="5" customWidth="1"/>
    <col min="19" max="16384" width="10.85546875" style="5"/>
  </cols>
  <sheetData>
    <row r="1" spans="1:18" ht="20.100000000000001" customHeight="1" x14ac:dyDescent="0.35"/>
    <row r="2" spans="1:18" ht="20.100000000000001" customHeight="1" x14ac:dyDescent="0.35"/>
    <row r="3" spans="1:18" ht="20.100000000000001" customHeight="1" x14ac:dyDescent="0.35"/>
    <row r="4" spans="1:18" ht="20.100000000000001" customHeight="1" x14ac:dyDescent="0.35"/>
    <row r="5" spans="1:18" ht="20.100000000000001" customHeight="1" x14ac:dyDescent="0.35">
      <c r="A5" s="322" t="s">
        <v>242</v>
      </c>
      <c r="B5" s="323"/>
      <c r="C5" s="323"/>
      <c r="D5" s="323"/>
      <c r="E5" s="323"/>
      <c r="F5" s="323"/>
      <c r="G5" s="323"/>
      <c r="H5" s="323"/>
      <c r="I5" s="323"/>
      <c r="J5" s="323"/>
      <c r="K5" s="323"/>
      <c r="L5" s="323"/>
      <c r="M5" s="323"/>
      <c r="N5" s="323"/>
      <c r="O5" s="323"/>
      <c r="P5" s="323"/>
      <c r="Q5" s="323"/>
      <c r="R5" s="324"/>
    </row>
    <row r="6" spans="1:18" ht="20.100000000000001" customHeight="1" x14ac:dyDescent="0.35">
      <c r="A6" s="325" t="s">
        <v>20</v>
      </c>
      <c r="B6" s="326"/>
      <c r="C6" s="326"/>
      <c r="D6" s="326"/>
      <c r="E6" s="326"/>
      <c r="F6" s="326"/>
      <c r="G6" s="326"/>
      <c r="H6" s="326"/>
      <c r="I6" s="326"/>
      <c r="J6" s="326"/>
      <c r="K6" s="326"/>
      <c r="L6" s="326"/>
      <c r="M6" s="326"/>
      <c r="N6" s="326"/>
      <c r="O6" s="326"/>
      <c r="P6" s="326"/>
      <c r="Q6" s="326"/>
      <c r="R6" s="327"/>
    </row>
    <row r="7" spans="1:18" s="73" customFormat="1" ht="20.100000000000001" customHeight="1" x14ac:dyDescent="0.2">
      <c r="A7" s="262" t="s">
        <v>61</v>
      </c>
      <c r="B7" s="184" t="s">
        <v>113</v>
      </c>
      <c r="C7" s="184">
        <v>2005</v>
      </c>
      <c r="D7" s="184">
        <v>2006</v>
      </c>
      <c r="E7" s="183">
        <v>2007</v>
      </c>
      <c r="F7" s="183">
        <v>2008</v>
      </c>
      <c r="G7" s="183">
        <v>2009</v>
      </c>
      <c r="H7" s="183" t="s">
        <v>162</v>
      </c>
      <c r="I7" s="183" t="s">
        <v>159</v>
      </c>
      <c r="J7" s="125">
        <v>2012</v>
      </c>
      <c r="K7" s="125">
        <v>2013</v>
      </c>
      <c r="L7" s="125">
        <v>2014</v>
      </c>
      <c r="M7" s="125">
        <v>2015</v>
      </c>
      <c r="N7" s="125">
        <v>2016</v>
      </c>
      <c r="O7" s="125">
        <v>2017</v>
      </c>
      <c r="P7" s="125">
        <v>2018</v>
      </c>
      <c r="Q7" s="125">
        <v>2019</v>
      </c>
      <c r="R7" s="126">
        <v>2020</v>
      </c>
    </row>
    <row r="8" spans="1:18" ht="20.100000000000001" customHeight="1" x14ac:dyDescent="0.35">
      <c r="A8" s="179" t="s">
        <v>62</v>
      </c>
      <c r="B8" s="144">
        <v>175</v>
      </c>
      <c r="C8" s="144">
        <v>205</v>
      </c>
      <c r="D8" s="144">
        <v>175</v>
      </c>
      <c r="E8" s="144">
        <v>191</v>
      </c>
      <c r="F8" s="144">
        <v>199</v>
      </c>
      <c r="G8" s="128">
        <v>202</v>
      </c>
      <c r="H8" s="128">
        <v>262</v>
      </c>
      <c r="I8" s="128">
        <v>342</v>
      </c>
      <c r="J8" s="146">
        <v>326</v>
      </c>
      <c r="K8" s="148">
        <v>466</v>
      </c>
      <c r="L8" s="148">
        <v>558</v>
      </c>
      <c r="M8" s="128">
        <v>578</v>
      </c>
      <c r="N8" s="128">
        <v>545</v>
      </c>
      <c r="O8" s="148">
        <v>479</v>
      </c>
      <c r="P8" s="148">
        <v>431</v>
      </c>
      <c r="Q8" s="148">
        <v>310</v>
      </c>
      <c r="R8" s="185">
        <v>216</v>
      </c>
    </row>
    <row r="9" spans="1:18" ht="20.100000000000001" customHeight="1" x14ac:dyDescent="0.35">
      <c r="A9" s="109" t="s">
        <v>201</v>
      </c>
      <c r="B9" s="144"/>
      <c r="C9" s="144"/>
      <c r="D9" s="144"/>
      <c r="E9" s="144"/>
      <c r="F9" s="144"/>
      <c r="G9" s="128"/>
      <c r="H9" s="128"/>
      <c r="I9" s="128"/>
      <c r="J9" s="146"/>
      <c r="K9" s="148"/>
      <c r="L9" s="148"/>
      <c r="M9" s="128"/>
      <c r="N9" s="128">
        <v>1</v>
      </c>
      <c r="O9" s="148">
        <v>0</v>
      </c>
      <c r="P9" s="148">
        <v>0</v>
      </c>
      <c r="Q9" s="148"/>
      <c r="R9" s="185">
        <v>0</v>
      </c>
    </row>
    <row r="10" spans="1:18" ht="20.100000000000001" customHeight="1" x14ac:dyDescent="0.35">
      <c r="A10" s="109" t="s">
        <v>63</v>
      </c>
      <c r="B10" s="144">
        <v>1</v>
      </c>
      <c r="C10" s="144"/>
      <c r="D10" s="144">
        <v>1</v>
      </c>
      <c r="E10" s="144">
        <v>5</v>
      </c>
      <c r="F10" s="144">
        <v>7</v>
      </c>
      <c r="G10" s="128">
        <v>8</v>
      </c>
      <c r="H10" s="128">
        <v>37</v>
      </c>
      <c r="I10" s="128">
        <v>50</v>
      </c>
      <c r="J10" s="146">
        <v>21</v>
      </c>
      <c r="K10" s="148">
        <v>52</v>
      </c>
      <c r="L10" s="148">
        <v>53</v>
      </c>
      <c r="M10" s="128">
        <v>48</v>
      </c>
      <c r="N10" s="128">
        <v>56</v>
      </c>
      <c r="O10" s="148">
        <v>141</v>
      </c>
      <c r="P10" s="148">
        <v>166</v>
      </c>
      <c r="Q10" s="148">
        <v>72</v>
      </c>
      <c r="R10" s="185">
        <v>1</v>
      </c>
    </row>
    <row r="11" spans="1:18" ht="20.100000000000001" customHeight="1" x14ac:dyDescent="0.35">
      <c r="A11" s="109" t="s">
        <v>64</v>
      </c>
      <c r="B11" s="144">
        <v>41</v>
      </c>
      <c r="C11" s="144">
        <v>38</v>
      </c>
      <c r="D11" s="144">
        <v>39</v>
      </c>
      <c r="E11" s="144">
        <v>46</v>
      </c>
      <c r="F11" s="144">
        <v>47</v>
      </c>
      <c r="G11" s="128">
        <v>55</v>
      </c>
      <c r="H11" s="128">
        <v>71</v>
      </c>
      <c r="I11" s="128">
        <v>119</v>
      </c>
      <c r="J11" s="146">
        <v>113</v>
      </c>
      <c r="K11" s="148">
        <v>105</v>
      </c>
      <c r="L11" s="148">
        <v>132</v>
      </c>
      <c r="M11" s="128">
        <v>138</v>
      </c>
      <c r="N11" s="128">
        <v>161</v>
      </c>
      <c r="O11" s="148">
        <v>138</v>
      </c>
      <c r="P11" s="148">
        <v>101</v>
      </c>
      <c r="Q11" s="148">
        <v>70</v>
      </c>
      <c r="R11" s="185">
        <v>61</v>
      </c>
    </row>
    <row r="12" spans="1:18" ht="20.100000000000001" customHeight="1" x14ac:dyDescent="0.35">
      <c r="A12" s="109" t="s">
        <v>65</v>
      </c>
      <c r="B12" s="144">
        <v>3</v>
      </c>
      <c r="C12" s="144">
        <v>4</v>
      </c>
      <c r="D12" s="144">
        <v>4</v>
      </c>
      <c r="E12" s="144">
        <v>4</v>
      </c>
      <c r="F12" s="144">
        <v>5</v>
      </c>
      <c r="G12" s="128">
        <v>1</v>
      </c>
      <c r="H12" s="128">
        <v>2</v>
      </c>
      <c r="I12" s="128">
        <v>4</v>
      </c>
      <c r="J12" s="146">
        <v>7</v>
      </c>
      <c r="K12" s="148">
        <v>15</v>
      </c>
      <c r="L12" s="148">
        <v>15</v>
      </c>
      <c r="M12" s="128">
        <v>18</v>
      </c>
      <c r="N12" s="128">
        <v>19</v>
      </c>
      <c r="O12" s="148">
        <v>21</v>
      </c>
      <c r="P12" s="148">
        <v>23</v>
      </c>
      <c r="Q12" s="148">
        <v>12</v>
      </c>
      <c r="R12" s="185">
        <v>5</v>
      </c>
    </row>
    <row r="13" spans="1:18" ht="20.100000000000001" customHeight="1" x14ac:dyDescent="0.35">
      <c r="A13" s="109" t="s">
        <v>66</v>
      </c>
      <c r="B13" s="144">
        <v>4</v>
      </c>
      <c r="C13" s="144">
        <v>3</v>
      </c>
      <c r="D13" s="144">
        <v>6</v>
      </c>
      <c r="E13" s="144">
        <v>8</v>
      </c>
      <c r="F13" s="144">
        <v>5</v>
      </c>
      <c r="G13" s="128">
        <v>7</v>
      </c>
      <c r="H13" s="128">
        <v>13</v>
      </c>
      <c r="I13" s="128">
        <v>26</v>
      </c>
      <c r="J13" s="146">
        <v>29</v>
      </c>
      <c r="K13" s="148">
        <v>35</v>
      </c>
      <c r="L13" s="148">
        <v>39</v>
      </c>
      <c r="M13" s="128">
        <v>36</v>
      </c>
      <c r="N13" s="128">
        <v>43</v>
      </c>
      <c r="O13" s="148">
        <v>48</v>
      </c>
      <c r="P13" s="148">
        <v>44</v>
      </c>
      <c r="Q13" s="148">
        <v>25</v>
      </c>
      <c r="R13" s="185">
        <v>16</v>
      </c>
    </row>
    <row r="14" spans="1:18" ht="20.100000000000001" customHeight="1" x14ac:dyDescent="0.35">
      <c r="A14" s="109" t="s">
        <v>202</v>
      </c>
      <c r="B14" s="144"/>
      <c r="C14" s="144"/>
      <c r="D14" s="144"/>
      <c r="E14" s="144"/>
      <c r="F14" s="144"/>
      <c r="G14" s="128"/>
      <c r="H14" s="128"/>
      <c r="I14" s="128"/>
      <c r="J14" s="146"/>
      <c r="K14" s="148"/>
      <c r="L14" s="148"/>
      <c r="M14" s="128"/>
      <c r="N14" s="128">
        <v>2</v>
      </c>
      <c r="O14" s="148">
        <v>2</v>
      </c>
      <c r="P14" s="148">
        <v>2</v>
      </c>
      <c r="Q14" s="148">
        <v>1</v>
      </c>
      <c r="R14" s="185">
        <v>0</v>
      </c>
    </row>
    <row r="15" spans="1:18" ht="20.100000000000001" customHeight="1" x14ac:dyDescent="0.35">
      <c r="A15" s="109" t="s">
        <v>67</v>
      </c>
      <c r="B15" s="144">
        <v>4</v>
      </c>
      <c r="C15" s="144">
        <v>3</v>
      </c>
      <c r="D15" s="144">
        <v>3</v>
      </c>
      <c r="E15" s="144">
        <v>3</v>
      </c>
      <c r="F15" s="144">
        <v>1</v>
      </c>
      <c r="G15" s="128">
        <v>1</v>
      </c>
      <c r="H15" s="128">
        <v>24</v>
      </c>
      <c r="I15" s="128">
        <v>29</v>
      </c>
      <c r="J15" s="146">
        <v>1</v>
      </c>
      <c r="K15" s="148">
        <v>44</v>
      </c>
      <c r="L15" s="148">
        <v>74</v>
      </c>
      <c r="M15" s="128">
        <v>68</v>
      </c>
      <c r="N15" s="128">
        <v>110</v>
      </c>
      <c r="O15" s="148">
        <v>157</v>
      </c>
      <c r="P15" s="148">
        <v>189</v>
      </c>
      <c r="Q15" s="148">
        <v>81</v>
      </c>
      <c r="R15" s="185">
        <v>26</v>
      </c>
    </row>
    <row r="16" spans="1:18" ht="20.100000000000001" customHeight="1" x14ac:dyDescent="0.35">
      <c r="A16" s="109" t="s">
        <v>107</v>
      </c>
      <c r="B16" s="144"/>
      <c r="C16" s="144"/>
      <c r="D16" s="144"/>
      <c r="E16" s="144"/>
      <c r="F16" s="144"/>
      <c r="G16" s="128"/>
      <c r="H16" s="128"/>
      <c r="I16" s="128"/>
      <c r="J16" s="146"/>
      <c r="K16" s="148">
        <v>4</v>
      </c>
      <c r="L16" s="148">
        <v>4</v>
      </c>
      <c r="M16" s="128">
        <v>4</v>
      </c>
      <c r="N16" s="128">
        <v>8</v>
      </c>
      <c r="O16" s="148">
        <v>14</v>
      </c>
      <c r="P16" s="148">
        <v>33</v>
      </c>
      <c r="Q16" s="148">
        <v>10</v>
      </c>
      <c r="R16" s="185">
        <v>5</v>
      </c>
    </row>
    <row r="17" spans="1:18" ht="20.100000000000001" customHeight="1" x14ac:dyDescent="0.35">
      <c r="A17" s="109" t="s">
        <v>188</v>
      </c>
      <c r="B17" s="144"/>
      <c r="C17" s="144"/>
      <c r="D17" s="144"/>
      <c r="E17" s="144"/>
      <c r="F17" s="144"/>
      <c r="G17" s="128"/>
      <c r="H17" s="128"/>
      <c r="I17" s="128"/>
      <c r="J17" s="146"/>
      <c r="K17" s="148"/>
      <c r="L17" s="148">
        <v>1</v>
      </c>
      <c r="M17" s="128">
        <v>1</v>
      </c>
      <c r="N17" s="128">
        <v>0</v>
      </c>
      <c r="O17" s="148">
        <v>0</v>
      </c>
      <c r="P17" s="148">
        <v>0</v>
      </c>
      <c r="Q17" s="148"/>
      <c r="R17" s="185">
        <v>0</v>
      </c>
    </row>
    <row r="18" spans="1:18" ht="20.100000000000001" customHeight="1" x14ac:dyDescent="0.35">
      <c r="A18" s="109" t="s">
        <v>68</v>
      </c>
      <c r="B18" s="144">
        <v>173</v>
      </c>
      <c r="C18" s="144">
        <v>179</v>
      </c>
      <c r="D18" s="144">
        <v>170</v>
      </c>
      <c r="E18" s="144">
        <v>185</v>
      </c>
      <c r="F18" s="144">
        <v>165</v>
      </c>
      <c r="G18" s="128">
        <v>141</v>
      </c>
      <c r="H18" s="128">
        <v>215</v>
      </c>
      <c r="I18" s="128">
        <v>258</v>
      </c>
      <c r="J18" s="146">
        <v>232</v>
      </c>
      <c r="K18" s="148">
        <v>273</v>
      </c>
      <c r="L18" s="148">
        <v>289</v>
      </c>
      <c r="M18" s="128">
        <v>347</v>
      </c>
      <c r="N18" s="128">
        <v>372</v>
      </c>
      <c r="O18" s="148">
        <v>386</v>
      </c>
      <c r="P18" s="148">
        <v>443</v>
      </c>
      <c r="Q18" s="148">
        <v>304</v>
      </c>
      <c r="R18" s="185">
        <v>208</v>
      </c>
    </row>
    <row r="19" spans="1:18" ht="20.100000000000001" customHeight="1" x14ac:dyDescent="0.35">
      <c r="A19" s="109" t="s">
        <v>73</v>
      </c>
      <c r="B19" s="144">
        <v>3</v>
      </c>
      <c r="C19" s="144">
        <v>2</v>
      </c>
      <c r="D19" s="144"/>
      <c r="E19" s="144"/>
      <c r="F19" s="144"/>
      <c r="G19" s="128"/>
      <c r="H19" s="128"/>
      <c r="I19" s="128"/>
      <c r="J19" s="146">
        <v>3</v>
      </c>
      <c r="K19" s="148">
        <v>0</v>
      </c>
      <c r="L19" s="148">
        <v>0</v>
      </c>
      <c r="M19" s="128"/>
      <c r="N19" s="128">
        <v>0</v>
      </c>
      <c r="O19" s="148">
        <v>0</v>
      </c>
      <c r="P19" s="148">
        <v>0</v>
      </c>
      <c r="Q19" s="148"/>
      <c r="R19" s="185">
        <v>0</v>
      </c>
    </row>
    <row r="20" spans="1:18" ht="20.100000000000001" customHeight="1" x14ac:dyDescent="0.35">
      <c r="A20" s="109" t="s">
        <v>74</v>
      </c>
      <c r="B20" s="144">
        <v>2</v>
      </c>
      <c r="C20" s="144">
        <v>1</v>
      </c>
      <c r="D20" s="144">
        <v>2</v>
      </c>
      <c r="E20" s="144">
        <v>6</v>
      </c>
      <c r="F20" s="144">
        <v>8</v>
      </c>
      <c r="G20" s="128">
        <v>5</v>
      </c>
      <c r="H20" s="128">
        <v>14</v>
      </c>
      <c r="I20" s="128">
        <v>22</v>
      </c>
      <c r="J20" s="146">
        <v>4</v>
      </c>
      <c r="K20" s="148">
        <v>43</v>
      </c>
      <c r="L20" s="148">
        <v>45</v>
      </c>
      <c r="M20" s="128">
        <v>61</v>
      </c>
      <c r="N20" s="128">
        <v>61</v>
      </c>
      <c r="O20" s="148">
        <v>122</v>
      </c>
      <c r="P20" s="148">
        <v>146</v>
      </c>
      <c r="Q20" s="148">
        <v>43</v>
      </c>
      <c r="R20" s="185">
        <v>4</v>
      </c>
    </row>
    <row r="21" spans="1:18" ht="20.100000000000001" customHeight="1" x14ac:dyDescent="0.35">
      <c r="A21" s="109" t="s">
        <v>163</v>
      </c>
      <c r="B21" s="144"/>
      <c r="C21" s="144"/>
      <c r="D21" s="144"/>
      <c r="E21" s="144"/>
      <c r="F21" s="144">
        <v>3</v>
      </c>
      <c r="G21" s="128">
        <v>3</v>
      </c>
      <c r="H21" s="128">
        <v>7</v>
      </c>
      <c r="I21" s="128">
        <v>7</v>
      </c>
      <c r="J21" s="146">
        <v>8</v>
      </c>
      <c r="K21" s="148">
        <v>16</v>
      </c>
      <c r="L21" s="148">
        <v>10</v>
      </c>
      <c r="M21" s="128">
        <v>7</v>
      </c>
      <c r="N21" s="128">
        <v>18</v>
      </c>
      <c r="O21" s="148">
        <v>25</v>
      </c>
      <c r="P21" s="148">
        <v>15</v>
      </c>
      <c r="Q21" s="148">
        <v>11</v>
      </c>
      <c r="R21" s="185">
        <v>3</v>
      </c>
    </row>
    <row r="22" spans="1:18" ht="20.100000000000001" customHeight="1" x14ac:dyDescent="0.35">
      <c r="A22" s="109" t="s">
        <v>69</v>
      </c>
      <c r="B22" s="144">
        <v>1</v>
      </c>
      <c r="C22" s="144"/>
      <c r="D22" s="144"/>
      <c r="E22" s="144"/>
      <c r="F22" s="144"/>
      <c r="G22" s="128"/>
      <c r="H22" s="128">
        <v>12</v>
      </c>
      <c r="I22" s="128">
        <v>30</v>
      </c>
      <c r="J22" s="146">
        <v>1</v>
      </c>
      <c r="K22" s="148">
        <v>32</v>
      </c>
      <c r="L22" s="148">
        <v>2</v>
      </c>
      <c r="M22" s="128">
        <v>50</v>
      </c>
      <c r="N22" s="128">
        <v>33</v>
      </c>
      <c r="O22" s="148">
        <v>137</v>
      </c>
      <c r="P22" s="148">
        <v>314</v>
      </c>
      <c r="Q22" s="148">
        <v>56</v>
      </c>
      <c r="R22" s="185">
        <v>0</v>
      </c>
    </row>
    <row r="23" spans="1:18" ht="20.100000000000001" customHeight="1" x14ac:dyDescent="0.35">
      <c r="A23" s="109" t="s">
        <v>70</v>
      </c>
      <c r="B23" s="144"/>
      <c r="C23" s="144"/>
      <c r="D23" s="144"/>
      <c r="E23" s="144"/>
      <c r="F23" s="144"/>
      <c r="G23" s="128"/>
      <c r="H23" s="128">
        <v>1</v>
      </c>
      <c r="I23" s="128">
        <v>4</v>
      </c>
      <c r="J23" s="146">
        <v>1</v>
      </c>
      <c r="K23" s="148">
        <v>2</v>
      </c>
      <c r="L23" s="148">
        <v>4</v>
      </c>
      <c r="M23" s="128">
        <v>6</v>
      </c>
      <c r="N23" s="128">
        <v>11</v>
      </c>
      <c r="O23" s="148">
        <v>12</v>
      </c>
      <c r="P23" s="148">
        <v>10</v>
      </c>
      <c r="Q23" s="148">
        <v>10</v>
      </c>
      <c r="R23" s="185">
        <v>2</v>
      </c>
    </row>
    <row r="24" spans="1:18" ht="20.100000000000001" customHeight="1" x14ac:dyDescent="0.35">
      <c r="A24" s="109" t="s">
        <v>71</v>
      </c>
      <c r="B24" s="144">
        <v>5</v>
      </c>
      <c r="C24" s="144">
        <v>5</v>
      </c>
      <c r="D24" s="144">
        <v>5</v>
      </c>
      <c r="E24" s="144">
        <v>12</v>
      </c>
      <c r="F24" s="144">
        <v>11</v>
      </c>
      <c r="G24" s="128">
        <v>8</v>
      </c>
      <c r="H24" s="128">
        <v>13</v>
      </c>
      <c r="I24" s="128">
        <v>9</v>
      </c>
      <c r="J24" s="146">
        <v>8</v>
      </c>
      <c r="K24" s="148">
        <v>8</v>
      </c>
      <c r="L24" s="148">
        <v>14</v>
      </c>
      <c r="M24" s="128">
        <v>10</v>
      </c>
      <c r="N24" s="128">
        <v>10</v>
      </c>
      <c r="O24" s="148">
        <v>35</v>
      </c>
      <c r="P24" s="148">
        <v>52</v>
      </c>
      <c r="Q24" s="148">
        <v>13</v>
      </c>
      <c r="R24" s="185">
        <v>3</v>
      </c>
    </row>
    <row r="25" spans="1:18" ht="20.100000000000001" customHeight="1" x14ac:dyDescent="0.35">
      <c r="A25" s="109" t="s">
        <v>72</v>
      </c>
      <c r="B25" s="144">
        <v>4</v>
      </c>
      <c r="C25" s="144">
        <v>2</v>
      </c>
      <c r="D25" s="144">
        <v>1</v>
      </c>
      <c r="E25" s="144"/>
      <c r="F25" s="144"/>
      <c r="G25" s="128"/>
      <c r="H25" s="128">
        <v>7</v>
      </c>
      <c r="I25" s="128">
        <v>2</v>
      </c>
      <c r="J25" s="146">
        <v>1</v>
      </c>
      <c r="K25" s="148">
        <v>3</v>
      </c>
      <c r="L25" s="148">
        <v>0</v>
      </c>
      <c r="M25" s="128">
        <v>2</v>
      </c>
      <c r="N25" s="128">
        <v>6</v>
      </c>
      <c r="O25" s="148">
        <v>29</v>
      </c>
      <c r="P25" s="148">
        <v>41</v>
      </c>
      <c r="Q25" s="148">
        <v>4</v>
      </c>
      <c r="R25" s="185">
        <v>1</v>
      </c>
    </row>
    <row r="26" spans="1:18" ht="20.100000000000001" customHeight="1" x14ac:dyDescent="0.35">
      <c r="A26" s="109" t="s">
        <v>181</v>
      </c>
      <c r="B26" s="144"/>
      <c r="C26" s="144"/>
      <c r="D26" s="144"/>
      <c r="E26" s="144"/>
      <c r="F26" s="144"/>
      <c r="G26" s="128"/>
      <c r="H26" s="128"/>
      <c r="I26" s="128"/>
      <c r="J26" s="146"/>
      <c r="K26" s="148">
        <v>2</v>
      </c>
      <c r="L26" s="148"/>
      <c r="M26" s="128"/>
      <c r="N26" s="128">
        <v>3</v>
      </c>
      <c r="O26" s="148">
        <v>2</v>
      </c>
      <c r="P26" s="148">
        <v>0</v>
      </c>
      <c r="Q26" s="148"/>
      <c r="R26" s="185">
        <v>0</v>
      </c>
    </row>
    <row r="27" spans="1:18" ht="20.100000000000001" customHeight="1" x14ac:dyDescent="0.35">
      <c r="A27" s="109" t="s">
        <v>75</v>
      </c>
      <c r="B27" s="144">
        <v>6</v>
      </c>
      <c r="C27" s="144">
        <v>7</v>
      </c>
      <c r="D27" s="144">
        <v>7</v>
      </c>
      <c r="E27" s="144">
        <v>8</v>
      </c>
      <c r="F27" s="144">
        <v>4</v>
      </c>
      <c r="G27" s="128">
        <v>7</v>
      </c>
      <c r="H27" s="128">
        <v>10</v>
      </c>
      <c r="I27" s="128">
        <v>15</v>
      </c>
      <c r="J27" s="146">
        <v>21</v>
      </c>
      <c r="K27" s="148">
        <v>27</v>
      </c>
      <c r="L27" s="148">
        <v>28</v>
      </c>
      <c r="M27" s="128">
        <v>29</v>
      </c>
      <c r="N27" s="128">
        <v>30</v>
      </c>
      <c r="O27" s="148">
        <v>26</v>
      </c>
      <c r="P27" s="148">
        <v>29</v>
      </c>
      <c r="Q27" s="148">
        <v>21</v>
      </c>
      <c r="R27" s="185">
        <v>15</v>
      </c>
    </row>
    <row r="28" spans="1:18" ht="20.100000000000001" customHeight="1" x14ac:dyDescent="0.35">
      <c r="A28" s="109" t="s">
        <v>128</v>
      </c>
      <c r="B28" s="144">
        <v>661</v>
      </c>
      <c r="C28" s="144">
        <v>613</v>
      </c>
      <c r="D28" s="144">
        <v>579</v>
      </c>
      <c r="E28" s="144">
        <v>715</v>
      </c>
      <c r="F28" s="144">
        <v>648</v>
      </c>
      <c r="G28" s="128">
        <v>607</v>
      </c>
      <c r="H28" s="128">
        <v>891</v>
      </c>
      <c r="I28" s="128">
        <v>1093</v>
      </c>
      <c r="J28" s="147">
        <v>1101</v>
      </c>
      <c r="K28" s="128">
        <v>1396</v>
      </c>
      <c r="L28" s="148">
        <v>1391</v>
      </c>
      <c r="M28" s="128">
        <v>1523</v>
      </c>
      <c r="N28" s="128">
        <v>1550</v>
      </c>
      <c r="O28" s="128">
        <v>1388</v>
      </c>
      <c r="P28" s="148">
        <v>1331</v>
      </c>
      <c r="Q28" s="148">
        <v>844</v>
      </c>
      <c r="R28" s="185">
        <v>493</v>
      </c>
    </row>
    <row r="29" spans="1:18" ht="20.100000000000001" customHeight="1" x14ac:dyDescent="0.35">
      <c r="A29" s="109" t="s">
        <v>114</v>
      </c>
      <c r="B29" s="144"/>
      <c r="C29" s="144">
        <v>1</v>
      </c>
      <c r="D29" s="144">
        <v>1</v>
      </c>
      <c r="E29" s="144">
        <v>1</v>
      </c>
      <c r="F29" s="144"/>
      <c r="G29" s="128"/>
      <c r="H29" s="128">
        <v>2</v>
      </c>
      <c r="I29" s="128">
        <v>2</v>
      </c>
      <c r="J29" s="146">
        <v>0</v>
      </c>
      <c r="K29" s="148">
        <v>14</v>
      </c>
      <c r="L29" s="148">
        <v>3</v>
      </c>
      <c r="M29" s="128">
        <v>1</v>
      </c>
      <c r="N29" s="128">
        <v>6</v>
      </c>
      <c r="O29" s="148">
        <v>20</v>
      </c>
      <c r="P29" s="148">
        <v>22</v>
      </c>
      <c r="Q29" s="148"/>
      <c r="R29" s="185">
        <v>0</v>
      </c>
    </row>
    <row r="30" spans="1:18" ht="20.100000000000001" customHeight="1" x14ac:dyDescent="0.35">
      <c r="A30" s="109" t="s">
        <v>139</v>
      </c>
      <c r="B30" s="144"/>
      <c r="C30" s="144"/>
      <c r="D30" s="144"/>
      <c r="E30" s="144"/>
      <c r="F30" s="144"/>
      <c r="G30" s="128"/>
      <c r="H30" s="128"/>
      <c r="I30" s="128"/>
      <c r="J30" s="146"/>
      <c r="K30" s="148"/>
      <c r="L30" s="148"/>
      <c r="M30" s="128">
        <v>1</v>
      </c>
      <c r="N30" s="128">
        <v>1</v>
      </c>
      <c r="O30" s="148">
        <v>0</v>
      </c>
      <c r="P30" s="148">
        <v>0</v>
      </c>
      <c r="Q30" s="148">
        <v>1</v>
      </c>
      <c r="R30" s="185">
        <v>0</v>
      </c>
    </row>
    <row r="31" spans="1:18" ht="20.100000000000001" customHeight="1" x14ac:dyDescent="0.35">
      <c r="A31" s="109" t="s">
        <v>179</v>
      </c>
      <c r="B31" s="144"/>
      <c r="C31" s="144"/>
      <c r="D31" s="144"/>
      <c r="E31" s="144"/>
      <c r="F31" s="144"/>
      <c r="G31" s="128"/>
      <c r="H31" s="128"/>
      <c r="I31" s="128"/>
      <c r="J31" s="146"/>
      <c r="K31" s="148">
        <v>2</v>
      </c>
      <c r="L31" s="148"/>
      <c r="M31" s="128"/>
      <c r="N31" s="128">
        <v>1</v>
      </c>
      <c r="O31" s="148">
        <v>5</v>
      </c>
      <c r="P31" s="148">
        <v>4</v>
      </c>
      <c r="Q31" s="148">
        <v>1</v>
      </c>
      <c r="R31" s="185">
        <v>0</v>
      </c>
    </row>
    <row r="32" spans="1:18" ht="20.100000000000001" customHeight="1" x14ac:dyDescent="0.35">
      <c r="A32" s="109" t="s">
        <v>140</v>
      </c>
      <c r="B32" s="144"/>
      <c r="C32" s="144"/>
      <c r="D32" s="144"/>
      <c r="E32" s="144"/>
      <c r="F32" s="144"/>
      <c r="G32" s="128"/>
      <c r="H32" s="128"/>
      <c r="I32" s="128"/>
      <c r="J32" s="146"/>
      <c r="K32" s="148">
        <v>1</v>
      </c>
      <c r="L32" s="148">
        <v>1</v>
      </c>
      <c r="M32" s="128">
        <v>1</v>
      </c>
      <c r="N32" s="128">
        <v>3</v>
      </c>
      <c r="O32" s="148">
        <v>3</v>
      </c>
      <c r="P32" s="148">
        <v>1</v>
      </c>
      <c r="Q32" s="148">
        <v>1</v>
      </c>
      <c r="R32" s="185">
        <v>0</v>
      </c>
    </row>
    <row r="33" spans="1:18" ht="20.100000000000001" customHeight="1" x14ac:dyDescent="0.35">
      <c r="A33" s="109" t="s">
        <v>205</v>
      </c>
      <c r="B33" s="144"/>
      <c r="C33" s="144"/>
      <c r="D33" s="144"/>
      <c r="E33" s="144"/>
      <c r="F33" s="144"/>
      <c r="G33" s="128"/>
      <c r="H33" s="128"/>
      <c r="I33" s="128"/>
      <c r="J33" s="146"/>
      <c r="K33" s="148"/>
      <c r="L33" s="148"/>
      <c r="M33" s="128"/>
      <c r="N33" s="128"/>
      <c r="O33" s="148">
        <v>2</v>
      </c>
      <c r="P33" s="148">
        <v>3</v>
      </c>
      <c r="Q33" s="148"/>
      <c r="R33" s="185">
        <v>0</v>
      </c>
    </row>
    <row r="34" spans="1:18" ht="20.100000000000001" customHeight="1" x14ac:dyDescent="0.35">
      <c r="A34" s="109" t="s">
        <v>135</v>
      </c>
      <c r="B34" s="144"/>
      <c r="C34" s="144"/>
      <c r="D34" s="144"/>
      <c r="E34" s="144"/>
      <c r="F34" s="144"/>
      <c r="G34" s="128"/>
      <c r="H34" s="128"/>
      <c r="I34" s="128"/>
      <c r="J34" s="146"/>
      <c r="K34" s="148"/>
      <c r="L34" s="148"/>
      <c r="M34" s="128"/>
      <c r="N34" s="128">
        <v>0</v>
      </c>
      <c r="O34" s="148">
        <v>0</v>
      </c>
      <c r="P34" s="148">
        <v>0</v>
      </c>
      <c r="Q34" s="148">
        <v>3</v>
      </c>
      <c r="R34" s="185">
        <v>1</v>
      </c>
    </row>
    <row r="35" spans="1:18" ht="20.100000000000001" customHeight="1" x14ac:dyDescent="0.35">
      <c r="A35" s="109" t="s">
        <v>76</v>
      </c>
      <c r="B35" s="144">
        <v>384</v>
      </c>
      <c r="C35" s="144">
        <v>439</v>
      </c>
      <c r="D35" s="144">
        <v>472</v>
      </c>
      <c r="E35" s="144">
        <v>727</v>
      </c>
      <c r="F35" s="144">
        <v>644</v>
      </c>
      <c r="G35" s="128">
        <v>519</v>
      </c>
      <c r="H35" s="128">
        <v>595</v>
      </c>
      <c r="I35" s="128">
        <v>568</v>
      </c>
      <c r="J35" s="146">
        <v>435</v>
      </c>
      <c r="K35" s="148">
        <v>686</v>
      </c>
      <c r="L35" s="148">
        <v>955</v>
      </c>
      <c r="M35" s="128">
        <v>999</v>
      </c>
      <c r="N35" s="128">
        <v>994</v>
      </c>
      <c r="O35" s="128">
        <v>1563</v>
      </c>
      <c r="P35" s="148">
        <v>1817</v>
      </c>
      <c r="Q35" s="148">
        <v>791</v>
      </c>
      <c r="R35" s="185">
        <v>198</v>
      </c>
    </row>
    <row r="36" spans="1:18" ht="20.100000000000001" customHeight="1" x14ac:dyDescent="0.35">
      <c r="A36" s="109" t="s">
        <v>190</v>
      </c>
      <c r="B36" s="144"/>
      <c r="C36" s="144"/>
      <c r="D36" s="144"/>
      <c r="E36" s="144"/>
      <c r="F36" s="144"/>
      <c r="G36" s="128"/>
      <c r="H36" s="128"/>
      <c r="I36" s="128"/>
      <c r="J36" s="146"/>
      <c r="K36" s="148"/>
      <c r="L36" s="148"/>
      <c r="M36" s="128"/>
      <c r="N36" s="128"/>
      <c r="O36" s="128">
        <v>1</v>
      </c>
      <c r="P36" s="148">
        <v>0</v>
      </c>
      <c r="Q36" s="148"/>
      <c r="R36" s="185">
        <v>0</v>
      </c>
    </row>
    <row r="37" spans="1:18" ht="20.100000000000001" customHeight="1" x14ac:dyDescent="0.35">
      <c r="A37" s="109" t="s">
        <v>182</v>
      </c>
      <c r="B37" s="144"/>
      <c r="C37" s="144"/>
      <c r="D37" s="144"/>
      <c r="E37" s="144"/>
      <c r="F37" s="144"/>
      <c r="G37" s="128"/>
      <c r="H37" s="128"/>
      <c r="I37" s="128"/>
      <c r="J37" s="146"/>
      <c r="K37" s="148">
        <v>2</v>
      </c>
      <c r="L37" s="148"/>
      <c r="M37" s="128"/>
      <c r="N37" s="128">
        <v>4</v>
      </c>
      <c r="O37" s="128">
        <v>4</v>
      </c>
      <c r="P37" s="148">
        <v>4</v>
      </c>
      <c r="Q37" s="148">
        <v>1</v>
      </c>
      <c r="R37" s="185">
        <v>1</v>
      </c>
    </row>
    <row r="38" spans="1:18" ht="20.100000000000001" customHeight="1" x14ac:dyDescent="0.35">
      <c r="A38" s="109" t="s">
        <v>173</v>
      </c>
      <c r="B38" s="144"/>
      <c r="C38" s="144"/>
      <c r="D38" s="144"/>
      <c r="E38" s="144"/>
      <c r="F38" s="144"/>
      <c r="G38" s="128"/>
      <c r="H38" s="128"/>
      <c r="I38" s="128"/>
      <c r="J38" s="146"/>
      <c r="K38" s="148">
        <v>1</v>
      </c>
      <c r="L38" s="148"/>
      <c r="M38" s="128"/>
      <c r="N38" s="128">
        <v>1</v>
      </c>
      <c r="O38" s="148">
        <v>2</v>
      </c>
      <c r="P38" s="148">
        <v>0</v>
      </c>
      <c r="Q38" s="148"/>
      <c r="R38" s="185">
        <v>0</v>
      </c>
    </row>
    <row r="39" spans="1:18" ht="20.100000000000001" customHeight="1" x14ac:dyDescent="0.35">
      <c r="A39" s="109" t="s">
        <v>77</v>
      </c>
      <c r="B39" s="144">
        <v>0</v>
      </c>
      <c r="C39" s="144">
        <v>1</v>
      </c>
      <c r="D39" s="144">
        <v>2</v>
      </c>
      <c r="E39" s="144">
        <v>5</v>
      </c>
      <c r="F39" s="144">
        <v>6</v>
      </c>
      <c r="G39" s="128">
        <v>6</v>
      </c>
      <c r="H39" s="128">
        <v>8</v>
      </c>
      <c r="I39" s="128">
        <v>8</v>
      </c>
      <c r="J39" s="146">
        <v>12</v>
      </c>
      <c r="K39" s="148">
        <v>16</v>
      </c>
      <c r="L39" s="148">
        <v>11</v>
      </c>
      <c r="M39" s="128">
        <v>12</v>
      </c>
      <c r="N39" s="128">
        <v>14</v>
      </c>
      <c r="O39" s="148">
        <v>23</v>
      </c>
      <c r="P39" s="148">
        <v>19</v>
      </c>
      <c r="Q39" s="148">
        <v>9</v>
      </c>
      <c r="R39" s="185">
        <v>9</v>
      </c>
    </row>
    <row r="40" spans="1:18" ht="20.100000000000001" customHeight="1" x14ac:dyDescent="0.35">
      <c r="A40" s="109" t="s">
        <v>78</v>
      </c>
      <c r="B40" s="144">
        <v>413</v>
      </c>
      <c r="C40" s="144">
        <v>346</v>
      </c>
      <c r="D40" s="144">
        <v>288</v>
      </c>
      <c r="E40" s="144">
        <v>269</v>
      </c>
      <c r="F40" s="144">
        <v>187</v>
      </c>
      <c r="G40" s="128">
        <v>165</v>
      </c>
      <c r="H40" s="128">
        <v>215</v>
      </c>
      <c r="I40" s="128">
        <v>239</v>
      </c>
      <c r="J40" s="146">
        <v>199</v>
      </c>
      <c r="K40" s="148">
        <v>323</v>
      </c>
      <c r="L40" s="148">
        <v>340</v>
      </c>
      <c r="M40" s="128">
        <v>389</v>
      </c>
      <c r="N40" s="128">
        <v>400</v>
      </c>
      <c r="O40" s="148">
        <v>451</v>
      </c>
      <c r="P40" s="148">
        <v>473</v>
      </c>
      <c r="Q40" s="148">
        <v>303</v>
      </c>
      <c r="R40" s="185">
        <v>164</v>
      </c>
    </row>
    <row r="41" spans="1:18" ht="20.100000000000001" customHeight="1" x14ac:dyDescent="0.35">
      <c r="A41" s="109" t="s">
        <v>206</v>
      </c>
      <c r="B41" s="144"/>
      <c r="C41" s="144"/>
      <c r="D41" s="144"/>
      <c r="E41" s="144"/>
      <c r="F41" s="144"/>
      <c r="G41" s="128"/>
      <c r="H41" s="128"/>
      <c r="I41" s="128"/>
      <c r="J41" s="146"/>
      <c r="K41" s="148"/>
      <c r="L41" s="148"/>
      <c r="M41" s="128"/>
      <c r="N41" s="128"/>
      <c r="O41" s="148">
        <v>1</v>
      </c>
      <c r="P41" s="148">
        <v>0</v>
      </c>
      <c r="Q41" s="148"/>
      <c r="R41" s="185">
        <v>0</v>
      </c>
    </row>
    <row r="42" spans="1:18" ht="20.100000000000001" customHeight="1" x14ac:dyDescent="0.35">
      <c r="A42" s="109" t="s">
        <v>131</v>
      </c>
      <c r="B42" s="144"/>
      <c r="C42" s="144"/>
      <c r="D42" s="144"/>
      <c r="E42" s="144"/>
      <c r="F42" s="144"/>
      <c r="G42" s="128"/>
      <c r="H42" s="128"/>
      <c r="I42" s="128"/>
      <c r="J42" s="146"/>
      <c r="K42" s="148">
        <v>2</v>
      </c>
      <c r="L42" s="148"/>
      <c r="M42" s="128"/>
      <c r="N42" s="128">
        <v>7</v>
      </c>
      <c r="O42" s="148">
        <v>22</v>
      </c>
      <c r="P42" s="148">
        <v>16</v>
      </c>
      <c r="Q42" s="148">
        <v>2</v>
      </c>
      <c r="R42" s="185">
        <v>0</v>
      </c>
    </row>
    <row r="43" spans="1:18" ht="20.100000000000001" customHeight="1" x14ac:dyDescent="0.35">
      <c r="A43" s="109" t="s">
        <v>151</v>
      </c>
      <c r="B43" s="144"/>
      <c r="C43" s="144"/>
      <c r="D43" s="144"/>
      <c r="E43" s="144"/>
      <c r="F43" s="144"/>
      <c r="G43" s="128"/>
      <c r="H43" s="128"/>
      <c r="I43" s="128"/>
      <c r="J43" s="146"/>
      <c r="K43" s="148"/>
      <c r="L43" s="148"/>
      <c r="M43" s="128"/>
      <c r="N43" s="128"/>
      <c r="O43" s="148">
        <v>1</v>
      </c>
      <c r="P43" s="148">
        <v>2</v>
      </c>
      <c r="Q43" s="148">
        <v>1</v>
      </c>
      <c r="R43" s="185">
        <v>0</v>
      </c>
    </row>
    <row r="44" spans="1:18" ht="20.100000000000001" customHeight="1" x14ac:dyDescent="0.35">
      <c r="A44" s="109" t="s">
        <v>207</v>
      </c>
      <c r="B44" s="144"/>
      <c r="C44" s="144"/>
      <c r="D44" s="144"/>
      <c r="E44" s="144"/>
      <c r="F44" s="144"/>
      <c r="G44" s="128"/>
      <c r="H44" s="128"/>
      <c r="I44" s="128"/>
      <c r="J44" s="146"/>
      <c r="K44" s="148"/>
      <c r="L44" s="148"/>
      <c r="M44" s="128"/>
      <c r="N44" s="128"/>
      <c r="O44" s="148">
        <v>1</v>
      </c>
      <c r="P44" s="148">
        <v>0</v>
      </c>
      <c r="Q44" s="148"/>
      <c r="R44" s="185">
        <v>0</v>
      </c>
    </row>
    <row r="45" spans="1:18" ht="20.100000000000001" customHeight="1" x14ac:dyDescent="0.35">
      <c r="A45" s="109" t="s">
        <v>80</v>
      </c>
      <c r="B45" s="144">
        <v>29</v>
      </c>
      <c r="C45" s="144">
        <v>31</v>
      </c>
      <c r="D45" s="144">
        <v>29</v>
      </c>
      <c r="E45" s="144">
        <v>54</v>
      </c>
      <c r="F45" s="144">
        <v>61</v>
      </c>
      <c r="G45" s="128">
        <v>53</v>
      </c>
      <c r="H45" s="128">
        <v>77</v>
      </c>
      <c r="I45" s="128">
        <v>115</v>
      </c>
      <c r="J45" s="146">
        <v>142</v>
      </c>
      <c r="K45" s="148">
        <v>206</v>
      </c>
      <c r="L45" s="148">
        <v>237</v>
      </c>
      <c r="M45" s="128">
        <v>286</v>
      </c>
      <c r="N45" s="128">
        <v>316</v>
      </c>
      <c r="O45" s="148">
        <v>275</v>
      </c>
      <c r="P45" s="148">
        <v>222</v>
      </c>
      <c r="Q45" s="148">
        <v>9</v>
      </c>
      <c r="R45" s="185">
        <v>4</v>
      </c>
    </row>
    <row r="46" spans="1:18" ht="20.100000000000001" customHeight="1" x14ac:dyDescent="0.35">
      <c r="A46" s="109" t="s">
        <v>132</v>
      </c>
      <c r="B46" s="144"/>
      <c r="C46" s="144"/>
      <c r="D46" s="144"/>
      <c r="E46" s="144"/>
      <c r="F46" s="144"/>
      <c r="G46" s="128"/>
      <c r="H46" s="128"/>
      <c r="I46" s="128"/>
      <c r="J46" s="146"/>
      <c r="K46" s="148">
        <v>1</v>
      </c>
      <c r="L46" s="148"/>
      <c r="M46" s="128"/>
      <c r="N46" s="128">
        <v>1</v>
      </c>
      <c r="O46" s="148">
        <v>2</v>
      </c>
      <c r="P46" s="148">
        <v>5</v>
      </c>
      <c r="Q46" s="148"/>
      <c r="R46" s="185">
        <v>0</v>
      </c>
    </row>
    <row r="47" spans="1:18" ht="20.100000000000001" customHeight="1" x14ac:dyDescent="0.35">
      <c r="A47" s="109" t="s">
        <v>174</v>
      </c>
      <c r="B47" s="144"/>
      <c r="C47" s="144"/>
      <c r="D47" s="144"/>
      <c r="E47" s="144"/>
      <c r="F47" s="144"/>
      <c r="G47" s="128"/>
      <c r="H47" s="128"/>
      <c r="I47" s="128"/>
      <c r="J47" s="146"/>
      <c r="K47" s="148"/>
      <c r="L47" s="148"/>
      <c r="M47" s="128"/>
      <c r="N47" s="128"/>
      <c r="O47" s="148"/>
      <c r="P47" s="148"/>
      <c r="Q47" s="148">
        <v>3</v>
      </c>
      <c r="R47" s="185">
        <v>3</v>
      </c>
    </row>
    <row r="48" spans="1:18" ht="20.100000000000001" customHeight="1" x14ac:dyDescent="0.35">
      <c r="A48" s="109" t="s">
        <v>81</v>
      </c>
      <c r="B48" s="144">
        <v>1</v>
      </c>
      <c r="C48" s="144">
        <v>1</v>
      </c>
      <c r="D48" s="144">
        <v>1</v>
      </c>
      <c r="E48" s="144">
        <v>0</v>
      </c>
      <c r="F48" s="144">
        <v>1</v>
      </c>
      <c r="G48" s="128">
        <v>1</v>
      </c>
      <c r="H48" s="128">
        <v>1</v>
      </c>
      <c r="I48" s="128">
        <v>3</v>
      </c>
      <c r="J48" s="146">
        <v>2</v>
      </c>
      <c r="K48" s="148">
        <v>5</v>
      </c>
      <c r="L48" s="148">
        <v>7</v>
      </c>
      <c r="M48" s="128">
        <v>7</v>
      </c>
      <c r="N48" s="128">
        <v>7</v>
      </c>
      <c r="O48" s="148">
        <v>7</v>
      </c>
      <c r="P48" s="148">
        <v>13</v>
      </c>
      <c r="Q48" s="148">
        <v>3</v>
      </c>
      <c r="R48" s="185">
        <v>0</v>
      </c>
    </row>
    <row r="49" spans="1:18" ht="20.100000000000001" customHeight="1" x14ac:dyDescent="0.35">
      <c r="A49" s="109" t="s">
        <v>83</v>
      </c>
      <c r="B49" s="144">
        <v>4</v>
      </c>
      <c r="C49" s="144">
        <v>3</v>
      </c>
      <c r="D49" s="144">
        <v>2</v>
      </c>
      <c r="E49" s="144">
        <v>5</v>
      </c>
      <c r="F49" s="144">
        <v>6</v>
      </c>
      <c r="G49" s="128">
        <v>6</v>
      </c>
      <c r="H49" s="128">
        <v>6</v>
      </c>
      <c r="I49" s="128">
        <v>11</v>
      </c>
      <c r="J49" s="146">
        <v>9</v>
      </c>
      <c r="K49" s="148">
        <v>8</v>
      </c>
      <c r="L49" s="148">
        <v>12</v>
      </c>
      <c r="M49" s="128">
        <v>12</v>
      </c>
      <c r="N49" s="128">
        <v>17</v>
      </c>
      <c r="O49" s="148">
        <v>12</v>
      </c>
      <c r="P49" s="148">
        <v>21</v>
      </c>
      <c r="Q49" s="148">
        <v>9</v>
      </c>
      <c r="R49" s="185">
        <v>3</v>
      </c>
    </row>
    <row r="50" spans="1:18" ht="20.100000000000001" customHeight="1" x14ac:dyDescent="0.35">
      <c r="A50" s="109" t="s">
        <v>82</v>
      </c>
      <c r="B50" s="144"/>
      <c r="C50" s="144"/>
      <c r="D50" s="144"/>
      <c r="E50" s="144"/>
      <c r="F50" s="144"/>
      <c r="G50" s="128"/>
      <c r="H50" s="128"/>
      <c r="I50" s="128"/>
      <c r="J50" s="146"/>
      <c r="K50" s="148">
        <v>5</v>
      </c>
      <c r="L50" s="148"/>
      <c r="M50" s="128">
        <v>2</v>
      </c>
      <c r="N50" s="128">
        <v>6</v>
      </c>
      <c r="O50" s="148">
        <v>8</v>
      </c>
      <c r="P50" s="148">
        <v>1</v>
      </c>
      <c r="Q50" s="148">
        <v>4</v>
      </c>
      <c r="R50" s="185">
        <v>1</v>
      </c>
    </row>
    <row r="51" spans="1:18" ht="20.100000000000001" customHeight="1" x14ac:dyDescent="0.35">
      <c r="A51" s="109" t="s">
        <v>191</v>
      </c>
      <c r="B51" s="144"/>
      <c r="C51" s="144"/>
      <c r="D51" s="144"/>
      <c r="E51" s="144"/>
      <c r="F51" s="144"/>
      <c r="G51" s="128"/>
      <c r="H51" s="128"/>
      <c r="I51" s="128"/>
      <c r="J51" s="146"/>
      <c r="K51" s="148"/>
      <c r="L51" s="148"/>
      <c r="M51" s="128"/>
      <c r="N51" s="128"/>
      <c r="O51" s="148"/>
      <c r="P51" s="148"/>
      <c r="Q51" s="148">
        <v>2</v>
      </c>
      <c r="R51" s="185">
        <v>0</v>
      </c>
    </row>
    <row r="52" spans="1:18" ht="20.100000000000001" customHeight="1" x14ac:dyDescent="0.35">
      <c r="A52" s="109" t="s">
        <v>196</v>
      </c>
      <c r="B52" s="144"/>
      <c r="C52" s="144"/>
      <c r="D52" s="144"/>
      <c r="E52" s="144"/>
      <c r="F52" s="144"/>
      <c r="G52" s="128"/>
      <c r="H52" s="128"/>
      <c r="I52" s="128"/>
      <c r="J52" s="146"/>
      <c r="K52" s="148"/>
      <c r="L52" s="148"/>
      <c r="M52" s="128">
        <v>2</v>
      </c>
      <c r="N52" s="128">
        <v>4</v>
      </c>
      <c r="O52" s="148">
        <v>1</v>
      </c>
      <c r="P52" s="148">
        <v>0</v>
      </c>
      <c r="Q52" s="148"/>
      <c r="R52" s="185">
        <v>0</v>
      </c>
    </row>
    <row r="53" spans="1:18" ht="20.100000000000001" customHeight="1" x14ac:dyDescent="0.35">
      <c r="A53" s="109" t="s">
        <v>84</v>
      </c>
      <c r="B53" s="144">
        <v>1</v>
      </c>
      <c r="C53" s="144">
        <v>1</v>
      </c>
      <c r="D53" s="144">
        <v>1</v>
      </c>
      <c r="E53" s="144">
        <v>3</v>
      </c>
      <c r="F53" s="144">
        <v>1</v>
      </c>
      <c r="G53" s="128"/>
      <c r="H53" s="128">
        <v>4</v>
      </c>
      <c r="I53" s="128">
        <v>5</v>
      </c>
      <c r="J53" s="146">
        <v>2</v>
      </c>
      <c r="K53" s="148">
        <v>7</v>
      </c>
      <c r="L53" s="148">
        <v>2</v>
      </c>
      <c r="M53" s="128">
        <v>3</v>
      </c>
      <c r="N53" s="128">
        <v>6</v>
      </c>
      <c r="O53" s="148">
        <v>6</v>
      </c>
      <c r="P53" s="148">
        <v>6</v>
      </c>
      <c r="Q53" s="148">
        <v>3</v>
      </c>
      <c r="R53" s="185">
        <v>1</v>
      </c>
    </row>
    <row r="54" spans="1:18" ht="20.100000000000001" customHeight="1" x14ac:dyDescent="0.35">
      <c r="A54" s="109" t="s">
        <v>85</v>
      </c>
      <c r="B54" s="144">
        <v>9</v>
      </c>
      <c r="C54" s="144">
        <v>9</v>
      </c>
      <c r="D54" s="144">
        <v>11</v>
      </c>
      <c r="E54" s="144">
        <v>17</v>
      </c>
      <c r="F54" s="144">
        <v>17</v>
      </c>
      <c r="G54" s="128">
        <v>14</v>
      </c>
      <c r="H54" s="128">
        <v>30</v>
      </c>
      <c r="I54" s="128">
        <v>42</v>
      </c>
      <c r="J54" s="146">
        <v>32</v>
      </c>
      <c r="K54" s="148">
        <v>54</v>
      </c>
      <c r="L54" s="148">
        <v>42</v>
      </c>
      <c r="M54" s="128">
        <v>40</v>
      </c>
      <c r="N54" s="128">
        <v>65</v>
      </c>
      <c r="O54" s="148">
        <v>118</v>
      </c>
      <c r="P54" s="148">
        <v>113</v>
      </c>
      <c r="Q54" s="148">
        <v>58</v>
      </c>
      <c r="R54" s="185">
        <v>19</v>
      </c>
    </row>
    <row r="55" spans="1:18" ht="20.100000000000001" customHeight="1" x14ac:dyDescent="0.35">
      <c r="A55" s="109" t="s">
        <v>86</v>
      </c>
      <c r="B55" s="144">
        <v>67</v>
      </c>
      <c r="C55" s="144">
        <v>47</v>
      </c>
      <c r="D55" s="144">
        <v>26</v>
      </c>
      <c r="E55" s="144">
        <v>5</v>
      </c>
      <c r="F55" s="144">
        <v>2</v>
      </c>
      <c r="G55" s="128">
        <v>2</v>
      </c>
      <c r="H55" s="128">
        <v>15</v>
      </c>
      <c r="I55" s="128">
        <v>31</v>
      </c>
      <c r="J55" s="146">
        <v>15</v>
      </c>
      <c r="K55" s="148">
        <v>42</v>
      </c>
      <c r="L55" s="148">
        <v>26</v>
      </c>
      <c r="M55" s="128">
        <v>28</v>
      </c>
      <c r="N55" s="128">
        <v>38</v>
      </c>
      <c r="O55" s="148">
        <v>39</v>
      </c>
      <c r="P55" s="148">
        <v>65</v>
      </c>
      <c r="Q55" s="148">
        <v>47</v>
      </c>
      <c r="R55" s="185">
        <v>8</v>
      </c>
    </row>
    <row r="56" spans="1:18" ht="20.100000000000001" customHeight="1" x14ac:dyDescent="0.35">
      <c r="A56" s="109" t="s">
        <v>175</v>
      </c>
      <c r="B56" s="144"/>
      <c r="C56" s="144"/>
      <c r="D56" s="144"/>
      <c r="E56" s="144"/>
      <c r="F56" s="144"/>
      <c r="G56" s="128"/>
      <c r="H56" s="128"/>
      <c r="I56" s="128"/>
      <c r="J56" s="146"/>
      <c r="K56" s="148">
        <v>2</v>
      </c>
      <c r="L56" s="148"/>
      <c r="M56" s="128"/>
      <c r="N56" s="128">
        <v>1</v>
      </c>
      <c r="O56" s="148">
        <v>3</v>
      </c>
      <c r="P56" s="148">
        <v>2</v>
      </c>
      <c r="Q56" s="148"/>
      <c r="R56" s="185">
        <v>0</v>
      </c>
    </row>
    <row r="57" spans="1:18" ht="20.100000000000001" customHeight="1" x14ac:dyDescent="0.35">
      <c r="A57" s="109" t="s">
        <v>203</v>
      </c>
      <c r="B57" s="144"/>
      <c r="C57" s="144"/>
      <c r="D57" s="144"/>
      <c r="E57" s="144"/>
      <c r="F57" s="144"/>
      <c r="G57" s="128"/>
      <c r="H57" s="128"/>
      <c r="I57" s="128"/>
      <c r="J57" s="146"/>
      <c r="K57" s="148"/>
      <c r="L57" s="148"/>
      <c r="M57" s="128"/>
      <c r="N57" s="128">
        <v>1</v>
      </c>
      <c r="O57" s="148">
        <v>0</v>
      </c>
      <c r="P57" s="148">
        <v>0</v>
      </c>
      <c r="Q57" s="148"/>
      <c r="R57" s="185">
        <v>0</v>
      </c>
    </row>
    <row r="58" spans="1:18" ht="20.100000000000001" customHeight="1" x14ac:dyDescent="0.35">
      <c r="A58" s="109" t="s">
        <v>142</v>
      </c>
      <c r="B58" s="144"/>
      <c r="C58" s="144"/>
      <c r="D58" s="144"/>
      <c r="E58" s="144"/>
      <c r="F58" s="144"/>
      <c r="G58" s="128"/>
      <c r="H58" s="128"/>
      <c r="I58" s="128"/>
      <c r="J58" s="146"/>
      <c r="K58" s="148"/>
      <c r="L58" s="148"/>
      <c r="M58" s="128"/>
      <c r="N58" s="128"/>
      <c r="O58" s="148"/>
      <c r="P58" s="148"/>
      <c r="Q58" s="148">
        <v>1</v>
      </c>
      <c r="R58" s="185">
        <v>0</v>
      </c>
    </row>
    <row r="59" spans="1:18" ht="20.100000000000001" customHeight="1" x14ac:dyDescent="0.35">
      <c r="A59" s="109" t="s">
        <v>136</v>
      </c>
      <c r="B59" s="144"/>
      <c r="C59" s="144"/>
      <c r="D59" s="144"/>
      <c r="E59" s="144"/>
      <c r="F59" s="144"/>
      <c r="G59" s="128"/>
      <c r="H59" s="128"/>
      <c r="I59" s="128"/>
      <c r="J59" s="146"/>
      <c r="K59" s="148"/>
      <c r="L59" s="148"/>
      <c r="M59" s="128"/>
      <c r="N59" s="128">
        <v>3</v>
      </c>
      <c r="O59" s="148">
        <v>2</v>
      </c>
      <c r="P59" s="148">
        <v>0</v>
      </c>
      <c r="Q59" s="148"/>
      <c r="R59" s="185">
        <v>0</v>
      </c>
    </row>
    <row r="60" spans="1:18" ht="20.100000000000001" customHeight="1" x14ac:dyDescent="0.35">
      <c r="A60" s="109" t="s">
        <v>209</v>
      </c>
      <c r="B60" s="144"/>
      <c r="C60" s="144"/>
      <c r="D60" s="144"/>
      <c r="E60" s="144"/>
      <c r="F60" s="144"/>
      <c r="G60" s="128"/>
      <c r="H60" s="128"/>
      <c r="I60" s="128"/>
      <c r="J60" s="146"/>
      <c r="K60" s="148"/>
      <c r="L60" s="148"/>
      <c r="M60" s="128"/>
      <c r="N60" s="128"/>
      <c r="O60" s="148">
        <v>1</v>
      </c>
      <c r="P60" s="148">
        <v>0</v>
      </c>
      <c r="Q60" s="148"/>
      <c r="R60" s="185">
        <v>0</v>
      </c>
    </row>
    <row r="61" spans="1:18" ht="20.100000000000001" customHeight="1" x14ac:dyDescent="0.35">
      <c r="A61" s="109" t="s">
        <v>143</v>
      </c>
      <c r="B61" s="144"/>
      <c r="C61" s="144"/>
      <c r="D61" s="144"/>
      <c r="E61" s="144"/>
      <c r="F61" s="144"/>
      <c r="G61" s="128"/>
      <c r="H61" s="128"/>
      <c r="I61" s="128"/>
      <c r="J61" s="146"/>
      <c r="K61" s="148">
        <v>1</v>
      </c>
      <c r="L61" s="148"/>
      <c r="M61" s="128"/>
      <c r="N61" s="128"/>
      <c r="O61" s="148">
        <v>3</v>
      </c>
      <c r="P61" s="148">
        <v>5</v>
      </c>
      <c r="Q61" s="148">
        <v>1</v>
      </c>
      <c r="R61" s="185">
        <v>0</v>
      </c>
    </row>
    <row r="62" spans="1:18" ht="20.100000000000001" customHeight="1" x14ac:dyDescent="0.35">
      <c r="A62" s="109" t="s">
        <v>177</v>
      </c>
      <c r="B62" s="144"/>
      <c r="C62" s="144"/>
      <c r="D62" s="144"/>
      <c r="E62" s="144"/>
      <c r="F62" s="144"/>
      <c r="G62" s="128"/>
      <c r="H62" s="128"/>
      <c r="I62" s="128"/>
      <c r="J62" s="146"/>
      <c r="K62" s="148"/>
      <c r="L62" s="148"/>
      <c r="M62" s="128"/>
      <c r="N62" s="128">
        <v>1</v>
      </c>
      <c r="O62" s="148">
        <v>1</v>
      </c>
      <c r="P62" s="148">
        <v>0</v>
      </c>
      <c r="Q62" s="148"/>
      <c r="R62" s="185">
        <v>0</v>
      </c>
    </row>
    <row r="63" spans="1:18" ht="20.100000000000001" customHeight="1" x14ac:dyDescent="0.35">
      <c r="A63" s="109" t="s">
        <v>87</v>
      </c>
      <c r="B63" s="144"/>
      <c r="C63" s="144">
        <v>0</v>
      </c>
      <c r="D63" s="144">
        <v>0</v>
      </c>
      <c r="E63" s="144">
        <v>2</v>
      </c>
      <c r="F63" s="144">
        <v>3</v>
      </c>
      <c r="G63" s="128">
        <v>1</v>
      </c>
      <c r="H63" s="128">
        <v>7</v>
      </c>
      <c r="I63" s="128">
        <v>6</v>
      </c>
      <c r="J63" s="146">
        <v>10</v>
      </c>
      <c r="K63" s="148">
        <v>15</v>
      </c>
      <c r="L63" s="148">
        <v>4</v>
      </c>
      <c r="M63" s="128">
        <v>9</v>
      </c>
      <c r="N63" s="128">
        <v>12</v>
      </c>
      <c r="O63" s="148">
        <v>9</v>
      </c>
      <c r="P63" s="148">
        <v>8</v>
      </c>
      <c r="Q63" s="148">
        <v>5</v>
      </c>
      <c r="R63" s="185">
        <v>3</v>
      </c>
    </row>
    <row r="64" spans="1:18" ht="20.100000000000001" customHeight="1" x14ac:dyDescent="0.35">
      <c r="A64" s="109" t="s">
        <v>88</v>
      </c>
      <c r="B64" s="144">
        <v>3</v>
      </c>
      <c r="C64" s="144">
        <v>4</v>
      </c>
      <c r="D64" s="144">
        <v>4</v>
      </c>
      <c r="E64" s="144">
        <v>8</v>
      </c>
      <c r="F64" s="144">
        <v>7</v>
      </c>
      <c r="G64" s="128">
        <v>7</v>
      </c>
      <c r="H64" s="128">
        <v>10</v>
      </c>
      <c r="I64" s="128">
        <v>11</v>
      </c>
      <c r="J64" s="146">
        <v>13</v>
      </c>
      <c r="K64" s="148">
        <v>13</v>
      </c>
      <c r="L64" s="148">
        <v>17</v>
      </c>
      <c r="M64" s="128">
        <v>16</v>
      </c>
      <c r="N64" s="128">
        <v>19</v>
      </c>
      <c r="O64" s="148">
        <v>21</v>
      </c>
      <c r="P64" s="148">
        <v>15</v>
      </c>
      <c r="Q64" s="148">
        <v>13</v>
      </c>
      <c r="R64" s="185">
        <v>10</v>
      </c>
    </row>
    <row r="65" spans="1:18" ht="20.100000000000001" customHeight="1" x14ac:dyDescent="0.35">
      <c r="A65" s="109" t="s">
        <v>183</v>
      </c>
      <c r="B65" s="144"/>
      <c r="C65" s="144"/>
      <c r="D65" s="144"/>
      <c r="E65" s="144"/>
      <c r="F65" s="144"/>
      <c r="G65" s="128"/>
      <c r="H65" s="128"/>
      <c r="I65" s="128"/>
      <c r="J65" s="146"/>
      <c r="K65" s="148">
        <v>2</v>
      </c>
      <c r="L65" s="148"/>
      <c r="M65" s="128"/>
      <c r="N65" s="128">
        <v>1</v>
      </c>
      <c r="O65" s="148">
        <v>0</v>
      </c>
      <c r="P65" s="148">
        <v>5</v>
      </c>
      <c r="Q65" s="148"/>
      <c r="R65" s="185">
        <v>0</v>
      </c>
    </row>
    <row r="66" spans="1:18" ht="20.100000000000001" customHeight="1" x14ac:dyDescent="0.35">
      <c r="A66" s="109" t="s">
        <v>137</v>
      </c>
      <c r="B66" s="144"/>
      <c r="C66" s="144"/>
      <c r="D66" s="144"/>
      <c r="E66" s="144"/>
      <c r="F66" s="144"/>
      <c r="G66" s="128"/>
      <c r="H66" s="128"/>
      <c r="I66" s="128"/>
      <c r="J66" s="146"/>
      <c r="K66" s="148">
        <v>1</v>
      </c>
      <c r="L66" s="148"/>
      <c r="M66" s="128"/>
      <c r="N66" s="128">
        <v>1</v>
      </c>
      <c r="O66" s="148">
        <v>3</v>
      </c>
      <c r="P66" s="148">
        <v>4</v>
      </c>
      <c r="Q66" s="148">
        <v>1</v>
      </c>
      <c r="R66" s="185">
        <v>0</v>
      </c>
    </row>
    <row r="67" spans="1:18" ht="20.100000000000001" customHeight="1" x14ac:dyDescent="0.35">
      <c r="A67" s="109" t="s">
        <v>222</v>
      </c>
      <c r="B67" s="144"/>
      <c r="C67" s="144"/>
      <c r="D67" s="144"/>
      <c r="E67" s="144"/>
      <c r="F67" s="144"/>
      <c r="G67" s="128"/>
      <c r="H67" s="128"/>
      <c r="I67" s="128"/>
      <c r="J67" s="146"/>
      <c r="K67" s="148"/>
      <c r="L67" s="148"/>
      <c r="M67" s="128"/>
      <c r="N67" s="128"/>
      <c r="O67" s="148"/>
      <c r="P67" s="148"/>
      <c r="Q67" s="148">
        <v>150</v>
      </c>
      <c r="R67" s="185">
        <v>108</v>
      </c>
    </row>
    <row r="68" spans="1:18" ht="20.100000000000001" customHeight="1" x14ac:dyDescent="0.35">
      <c r="A68" s="109" t="s">
        <v>108</v>
      </c>
      <c r="B68" s="144"/>
      <c r="C68" s="144"/>
      <c r="D68" s="144"/>
      <c r="E68" s="144"/>
      <c r="F68" s="144"/>
      <c r="G68" s="128"/>
      <c r="H68" s="128"/>
      <c r="I68" s="128"/>
      <c r="J68" s="146"/>
      <c r="K68" s="148">
        <v>9</v>
      </c>
      <c r="L68" s="148"/>
      <c r="M68" s="128">
        <v>1</v>
      </c>
      <c r="N68" s="128">
        <v>6</v>
      </c>
      <c r="O68" s="148">
        <v>17</v>
      </c>
      <c r="P68" s="148">
        <v>29</v>
      </c>
      <c r="Q68" s="148">
        <v>8</v>
      </c>
      <c r="R68" s="185">
        <v>0</v>
      </c>
    </row>
    <row r="69" spans="1:18" ht="20.100000000000001" customHeight="1" x14ac:dyDescent="0.35">
      <c r="A69" s="109" t="s">
        <v>89</v>
      </c>
      <c r="B69" s="144">
        <v>2</v>
      </c>
      <c r="C69" s="144"/>
      <c r="D69" s="144">
        <v>1</v>
      </c>
      <c r="E69" s="144">
        <v>1</v>
      </c>
      <c r="F69" s="144">
        <v>1</v>
      </c>
      <c r="G69" s="128"/>
      <c r="H69" s="128">
        <v>2</v>
      </c>
      <c r="I69" s="128"/>
      <c r="J69" s="146">
        <v>1</v>
      </c>
      <c r="K69" s="148">
        <v>8</v>
      </c>
      <c r="L69" s="148">
        <v>2</v>
      </c>
      <c r="M69" s="128">
        <v>4</v>
      </c>
      <c r="N69" s="128">
        <v>14</v>
      </c>
      <c r="O69" s="148">
        <v>15</v>
      </c>
      <c r="P69" s="148">
        <v>10</v>
      </c>
      <c r="Q69" s="148">
        <v>8</v>
      </c>
      <c r="R69" s="185">
        <v>0</v>
      </c>
    </row>
    <row r="70" spans="1:18" ht="20.100000000000001" customHeight="1" x14ac:dyDescent="0.35">
      <c r="A70" s="109" t="s">
        <v>90</v>
      </c>
      <c r="B70" s="144">
        <v>3</v>
      </c>
      <c r="C70" s="144">
        <v>2</v>
      </c>
      <c r="D70" s="144">
        <v>3</v>
      </c>
      <c r="E70" s="144">
        <v>3</v>
      </c>
      <c r="F70" s="144">
        <v>3</v>
      </c>
      <c r="G70" s="128">
        <v>4</v>
      </c>
      <c r="H70" s="128">
        <v>13</v>
      </c>
      <c r="I70" s="128">
        <v>14</v>
      </c>
      <c r="J70" s="146">
        <v>7</v>
      </c>
      <c r="K70" s="148">
        <v>10</v>
      </c>
      <c r="L70" s="148">
        <v>6</v>
      </c>
      <c r="M70" s="128">
        <v>7</v>
      </c>
      <c r="N70" s="128">
        <v>19</v>
      </c>
      <c r="O70" s="148">
        <v>38</v>
      </c>
      <c r="P70" s="148">
        <v>42</v>
      </c>
      <c r="Q70" s="148">
        <v>20</v>
      </c>
      <c r="R70" s="185">
        <v>2</v>
      </c>
    </row>
    <row r="71" spans="1:18" ht="20.100000000000001" customHeight="1" x14ac:dyDescent="0.35">
      <c r="A71" s="109" t="s">
        <v>91</v>
      </c>
      <c r="B71" s="144"/>
      <c r="C71" s="144"/>
      <c r="D71" s="144"/>
      <c r="E71" s="144"/>
      <c r="F71" s="144"/>
      <c r="G71" s="128"/>
      <c r="H71" s="128"/>
      <c r="I71" s="128"/>
      <c r="J71" s="146"/>
      <c r="K71" s="148"/>
      <c r="L71" s="148"/>
      <c r="M71" s="128">
        <v>1</v>
      </c>
      <c r="N71" s="128">
        <v>2</v>
      </c>
      <c r="O71" s="148">
        <v>3</v>
      </c>
      <c r="P71" s="148">
        <v>2</v>
      </c>
      <c r="Q71" s="148">
        <v>1</v>
      </c>
      <c r="R71" s="185">
        <v>2</v>
      </c>
    </row>
    <row r="72" spans="1:18" ht="20.100000000000001" customHeight="1" x14ac:dyDescent="0.35">
      <c r="A72" s="109" t="s">
        <v>171</v>
      </c>
      <c r="B72" s="144">
        <v>754</v>
      </c>
      <c r="C72" s="144">
        <v>670</v>
      </c>
      <c r="D72" s="144">
        <v>586</v>
      </c>
      <c r="E72" s="144">
        <v>719</v>
      </c>
      <c r="F72" s="144">
        <v>610</v>
      </c>
      <c r="G72" s="128">
        <v>575</v>
      </c>
      <c r="H72" s="128">
        <v>772</v>
      </c>
      <c r="I72" s="128">
        <v>911</v>
      </c>
      <c r="J72" s="146">
        <v>980</v>
      </c>
      <c r="K72" s="128">
        <v>1101</v>
      </c>
      <c r="L72" s="148">
        <v>1291</v>
      </c>
      <c r="M72" s="128">
        <v>1382</v>
      </c>
      <c r="N72" s="128">
        <v>1245</v>
      </c>
      <c r="O72" s="148">
        <v>976</v>
      </c>
      <c r="P72" s="148">
        <v>980</v>
      </c>
      <c r="Q72" s="148">
        <v>753</v>
      </c>
      <c r="R72" s="185">
        <v>517</v>
      </c>
    </row>
    <row r="73" spans="1:18" ht="20.100000000000001" customHeight="1" x14ac:dyDescent="0.35">
      <c r="A73" s="109" t="s">
        <v>109</v>
      </c>
      <c r="B73" s="144"/>
      <c r="C73" s="144"/>
      <c r="D73" s="144"/>
      <c r="E73" s="144"/>
      <c r="F73" s="144"/>
      <c r="G73" s="128"/>
      <c r="H73" s="128"/>
      <c r="I73" s="128"/>
      <c r="J73" s="146"/>
      <c r="K73" s="148">
        <v>6</v>
      </c>
      <c r="L73" s="148">
        <v>4</v>
      </c>
      <c r="M73" s="128">
        <v>5</v>
      </c>
      <c r="N73" s="128">
        <v>8</v>
      </c>
      <c r="O73" s="148">
        <v>16</v>
      </c>
      <c r="P73" s="148">
        <v>22</v>
      </c>
      <c r="Q73" s="148">
        <v>10</v>
      </c>
      <c r="R73" s="185">
        <v>1</v>
      </c>
    </row>
    <row r="74" spans="1:18" ht="20.100000000000001" customHeight="1" x14ac:dyDescent="0.35">
      <c r="A74" s="109" t="s">
        <v>208</v>
      </c>
      <c r="B74" s="144"/>
      <c r="C74" s="144"/>
      <c r="D74" s="144"/>
      <c r="E74" s="144"/>
      <c r="F74" s="144"/>
      <c r="G74" s="128"/>
      <c r="H74" s="128"/>
      <c r="I74" s="128"/>
      <c r="J74" s="146"/>
      <c r="K74" s="148"/>
      <c r="L74" s="148"/>
      <c r="M74" s="128"/>
      <c r="N74" s="128"/>
      <c r="O74" s="148">
        <v>3</v>
      </c>
      <c r="P74" s="148">
        <v>0</v>
      </c>
      <c r="Q74" s="148">
        <v>2</v>
      </c>
      <c r="R74" s="185">
        <v>1</v>
      </c>
    </row>
    <row r="75" spans="1:18" ht="20.100000000000001" customHeight="1" x14ac:dyDescent="0.35">
      <c r="A75" s="109" t="s">
        <v>130</v>
      </c>
      <c r="B75" s="144"/>
      <c r="C75" s="144"/>
      <c r="D75" s="144"/>
      <c r="E75" s="144"/>
      <c r="F75" s="144"/>
      <c r="G75" s="128"/>
      <c r="H75" s="128"/>
      <c r="I75" s="128"/>
      <c r="J75" s="146"/>
      <c r="K75" s="148">
        <v>2</v>
      </c>
      <c r="L75" s="148"/>
      <c r="M75" s="128"/>
      <c r="N75" s="128">
        <v>1</v>
      </c>
      <c r="O75" s="148">
        <v>2</v>
      </c>
      <c r="P75" s="148">
        <v>0</v>
      </c>
      <c r="Q75" s="148"/>
      <c r="R75" s="185">
        <v>0</v>
      </c>
    </row>
    <row r="76" spans="1:18" ht="20.100000000000001" customHeight="1" x14ac:dyDescent="0.35">
      <c r="A76" s="109" t="s">
        <v>92</v>
      </c>
      <c r="B76" s="144">
        <v>13</v>
      </c>
      <c r="C76" s="144">
        <v>13</v>
      </c>
      <c r="D76" s="144">
        <v>14</v>
      </c>
      <c r="E76" s="144">
        <v>13</v>
      </c>
      <c r="F76" s="144">
        <v>9</v>
      </c>
      <c r="G76" s="128">
        <v>6</v>
      </c>
      <c r="H76" s="128">
        <v>7</v>
      </c>
      <c r="I76" s="128">
        <v>9</v>
      </c>
      <c r="J76" s="146">
        <v>5</v>
      </c>
      <c r="K76" s="148">
        <v>4</v>
      </c>
      <c r="L76" s="148">
        <v>3</v>
      </c>
      <c r="M76" s="128">
        <v>5</v>
      </c>
      <c r="N76" s="128">
        <v>29</v>
      </c>
      <c r="O76" s="148">
        <v>22</v>
      </c>
      <c r="P76" s="148">
        <v>27</v>
      </c>
      <c r="Q76" s="148">
        <v>7</v>
      </c>
      <c r="R76" s="185">
        <v>3</v>
      </c>
    </row>
    <row r="77" spans="1:18" ht="20.100000000000001" customHeight="1" x14ac:dyDescent="0.35">
      <c r="A77" s="109" t="s">
        <v>152</v>
      </c>
      <c r="B77" s="144"/>
      <c r="C77" s="144"/>
      <c r="D77" s="144"/>
      <c r="E77" s="144"/>
      <c r="F77" s="144"/>
      <c r="G77" s="128"/>
      <c r="H77" s="128"/>
      <c r="I77" s="128"/>
      <c r="J77" s="146"/>
      <c r="K77" s="148">
        <v>1</v>
      </c>
      <c r="L77" s="148"/>
      <c r="M77" s="128"/>
      <c r="N77" s="128"/>
      <c r="O77" s="148">
        <v>1</v>
      </c>
      <c r="P77" s="148">
        <v>0</v>
      </c>
      <c r="Q77" s="148"/>
      <c r="R77" s="185">
        <v>0</v>
      </c>
    </row>
    <row r="78" spans="1:18" ht="20.100000000000001" customHeight="1" x14ac:dyDescent="0.35">
      <c r="A78" s="109" t="s">
        <v>93</v>
      </c>
      <c r="B78" s="144"/>
      <c r="C78" s="144"/>
      <c r="D78" s="144"/>
      <c r="E78" s="144"/>
      <c r="F78" s="144"/>
      <c r="G78" s="128"/>
      <c r="H78" s="128"/>
      <c r="I78" s="128"/>
      <c r="J78" s="146">
        <v>2</v>
      </c>
      <c r="K78" s="148">
        <v>4</v>
      </c>
      <c r="L78" s="148">
        <v>3</v>
      </c>
      <c r="M78" s="128">
        <v>5</v>
      </c>
      <c r="N78" s="128">
        <v>5</v>
      </c>
      <c r="O78" s="148">
        <v>7</v>
      </c>
      <c r="P78" s="148">
        <v>7</v>
      </c>
      <c r="Q78" s="148">
        <v>2</v>
      </c>
      <c r="R78" s="185">
        <v>1</v>
      </c>
    </row>
    <row r="79" spans="1:18" ht="20.100000000000001" customHeight="1" x14ac:dyDescent="0.35">
      <c r="A79" s="109" t="s">
        <v>94</v>
      </c>
      <c r="B79" s="144"/>
      <c r="C79" s="144"/>
      <c r="D79" s="144"/>
      <c r="E79" s="144"/>
      <c r="F79" s="144"/>
      <c r="G79" s="128"/>
      <c r="H79" s="128"/>
      <c r="I79" s="128"/>
      <c r="J79" s="146">
        <v>1</v>
      </c>
      <c r="K79" s="148">
        <v>1</v>
      </c>
      <c r="L79" s="148"/>
      <c r="M79" s="128"/>
      <c r="N79" s="128">
        <v>1</v>
      </c>
      <c r="O79" s="148">
        <v>2</v>
      </c>
      <c r="P79" s="148">
        <v>1</v>
      </c>
      <c r="Q79" s="148">
        <v>2</v>
      </c>
      <c r="R79" s="185">
        <v>1</v>
      </c>
    </row>
    <row r="80" spans="1:18" ht="20.100000000000001" customHeight="1" x14ac:dyDescent="0.35">
      <c r="A80" s="109" t="s">
        <v>95</v>
      </c>
      <c r="B80" s="144">
        <v>9</v>
      </c>
      <c r="C80" s="144">
        <v>9</v>
      </c>
      <c r="D80" s="144">
        <v>12</v>
      </c>
      <c r="E80" s="144">
        <v>13</v>
      </c>
      <c r="F80" s="144">
        <v>17</v>
      </c>
      <c r="G80" s="128">
        <v>9</v>
      </c>
      <c r="H80" s="128">
        <v>18</v>
      </c>
      <c r="I80" s="128">
        <v>27</v>
      </c>
      <c r="J80" s="146">
        <v>18</v>
      </c>
      <c r="K80" s="148">
        <v>34</v>
      </c>
      <c r="L80" s="148">
        <v>46</v>
      </c>
      <c r="M80" s="128">
        <v>46</v>
      </c>
      <c r="N80" s="128">
        <v>56</v>
      </c>
      <c r="O80" s="148">
        <v>42</v>
      </c>
      <c r="P80" s="148">
        <v>51</v>
      </c>
      <c r="Q80" s="148">
        <v>37</v>
      </c>
      <c r="R80" s="185">
        <v>18</v>
      </c>
    </row>
    <row r="81" spans="1:18" ht="20.100000000000001" customHeight="1" x14ac:dyDescent="0.35">
      <c r="A81" s="109" t="s">
        <v>96</v>
      </c>
      <c r="B81" s="144">
        <v>1</v>
      </c>
      <c r="C81" s="144">
        <v>4</v>
      </c>
      <c r="D81" s="144">
        <v>5</v>
      </c>
      <c r="E81" s="144">
        <v>9</v>
      </c>
      <c r="F81" s="144">
        <v>9</v>
      </c>
      <c r="G81" s="128">
        <v>8</v>
      </c>
      <c r="H81" s="128">
        <v>20</v>
      </c>
      <c r="I81" s="128">
        <v>31</v>
      </c>
      <c r="J81" s="146">
        <v>25</v>
      </c>
      <c r="K81" s="148">
        <v>52</v>
      </c>
      <c r="L81" s="148">
        <v>63</v>
      </c>
      <c r="M81" s="128">
        <v>49</v>
      </c>
      <c r="N81" s="128">
        <v>52</v>
      </c>
      <c r="O81" s="148">
        <v>45</v>
      </c>
      <c r="P81" s="148">
        <v>33</v>
      </c>
      <c r="Q81" s="148">
        <v>25</v>
      </c>
      <c r="R81" s="185">
        <v>18</v>
      </c>
    </row>
    <row r="82" spans="1:18" ht="20.100000000000001" customHeight="1" x14ac:dyDescent="0.35">
      <c r="A82" s="109" t="s">
        <v>184</v>
      </c>
      <c r="B82" s="144"/>
      <c r="C82" s="144"/>
      <c r="D82" s="144"/>
      <c r="E82" s="144"/>
      <c r="F82" s="144"/>
      <c r="G82" s="128"/>
      <c r="H82" s="128"/>
      <c r="I82" s="128"/>
      <c r="J82" s="146"/>
      <c r="K82" s="148">
        <v>1</v>
      </c>
      <c r="L82" s="148">
        <v>1</v>
      </c>
      <c r="M82" s="128">
        <v>1</v>
      </c>
      <c r="N82" s="128"/>
      <c r="O82" s="148">
        <v>0</v>
      </c>
      <c r="P82" s="148">
        <v>4</v>
      </c>
      <c r="Q82" s="148">
        <v>1</v>
      </c>
      <c r="R82" s="185">
        <v>0</v>
      </c>
    </row>
    <row r="83" spans="1:18" ht="20.100000000000001" customHeight="1" x14ac:dyDescent="0.35">
      <c r="A83" s="109" t="s">
        <v>197</v>
      </c>
      <c r="B83" s="144"/>
      <c r="C83" s="144"/>
      <c r="D83" s="144"/>
      <c r="E83" s="144"/>
      <c r="F83" s="144"/>
      <c r="G83" s="128"/>
      <c r="H83" s="128"/>
      <c r="I83" s="128"/>
      <c r="J83" s="146"/>
      <c r="K83" s="148"/>
      <c r="L83" s="148"/>
      <c r="M83" s="128">
        <v>2</v>
      </c>
      <c r="N83" s="128"/>
      <c r="O83" s="148">
        <v>0</v>
      </c>
      <c r="P83" s="148">
        <v>0</v>
      </c>
      <c r="Q83" s="148">
        <v>2</v>
      </c>
      <c r="R83" s="185">
        <v>1</v>
      </c>
    </row>
    <row r="84" spans="1:18" ht="20.100000000000001" customHeight="1" x14ac:dyDescent="0.35">
      <c r="A84" s="109" t="s">
        <v>185</v>
      </c>
      <c r="B84" s="144"/>
      <c r="C84" s="144"/>
      <c r="D84" s="144"/>
      <c r="E84" s="144"/>
      <c r="F84" s="144"/>
      <c r="G84" s="128"/>
      <c r="H84" s="128"/>
      <c r="I84" s="128"/>
      <c r="J84" s="146"/>
      <c r="K84" s="148">
        <v>2</v>
      </c>
      <c r="L84" s="148"/>
      <c r="M84" s="128"/>
      <c r="N84" s="128"/>
      <c r="O84" s="148">
        <v>0</v>
      </c>
      <c r="P84" s="148">
        <v>0</v>
      </c>
      <c r="Q84" s="148">
        <v>5</v>
      </c>
      <c r="R84" s="185">
        <v>0</v>
      </c>
    </row>
    <row r="85" spans="1:18" ht="20.100000000000001" customHeight="1" x14ac:dyDescent="0.35">
      <c r="A85" s="109" t="s">
        <v>110</v>
      </c>
      <c r="B85" s="144">
        <v>1</v>
      </c>
      <c r="C85" s="144">
        <v>2</v>
      </c>
      <c r="D85" s="144">
        <v>1</v>
      </c>
      <c r="E85" s="144">
        <v>6</v>
      </c>
      <c r="F85" s="144">
        <v>6</v>
      </c>
      <c r="G85" s="128">
        <v>2</v>
      </c>
      <c r="H85" s="128">
        <v>3</v>
      </c>
      <c r="I85" s="128">
        <v>2</v>
      </c>
      <c r="J85" s="146">
        <v>2</v>
      </c>
      <c r="K85" s="148">
        <v>4</v>
      </c>
      <c r="L85" s="148">
        <v>4</v>
      </c>
      <c r="M85" s="128">
        <v>2</v>
      </c>
      <c r="N85" s="128">
        <v>2</v>
      </c>
      <c r="O85" s="148">
        <v>2</v>
      </c>
      <c r="P85" s="148">
        <v>6</v>
      </c>
      <c r="Q85" s="148">
        <v>1</v>
      </c>
      <c r="R85" s="185">
        <v>1</v>
      </c>
    </row>
    <row r="86" spans="1:18" ht="20.100000000000001" customHeight="1" x14ac:dyDescent="0.35">
      <c r="A86" s="109" t="s">
        <v>118</v>
      </c>
      <c r="B86" s="144"/>
      <c r="C86" s="144"/>
      <c r="D86" s="144"/>
      <c r="E86" s="144"/>
      <c r="F86" s="144"/>
      <c r="G86" s="128"/>
      <c r="H86" s="128"/>
      <c r="I86" s="128"/>
      <c r="J86" s="146"/>
      <c r="K86" s="148">
        <v>2</v>
      </c>
      <c r="L86" s="148">
        <v>1</v>
      </c>
      <c r="M86" s="128">
        <v>1</v>
      </c>
      <c r="N86" s="128">
        <v>9</v>
      </c>
      <c r="O86" s="148">
        <v>18</v>
      </c>
      <c r="P86" s="148">
        <v>20</v>
      </c>
      <c r="Q86" s="148">
        <v>1</v>
      </c>
      <c r="R86" s="185">
        <v>0</v>
      </c>
    </row>
    <row r="87" spans="1:18" ht="20.100000000000001" customHeight="1" x14ac:dyDescent="0.35">
      <c r="A87" s="109" t="s">
        <v>180</v>
      </c>
      <c r="B87" s="144"/>
      <c r="C87" s="144"/>
      <c r="D87" s="144"/>
      <c r="E87" s="144"/>
      <c r="F87" s="144"/>
      <c r="G87" s="128"/>
      <c r="H87" s="128"/>
      <c r="I87" s="128"/>
      <c r="J87" s="146"/>
      <c r="K87" s="148">
        <v>8</v>
      </c>
      <c r="L87" s="148"/>
      <c r="M87" s="128"/>
      <c r="N87" s="128">
        <v>2</v>
      </c>
      <c r="O87" s="148">
        <v>1</v>
      </c>
      <c r="P87" s="148">
        <v>2</v>
      </c>
      <c r="Q87" s="148"/>
      <c r="R87" s="185">
        <v>0</v>
      </c>
    </row>
    <row r="88" spans="1:18" ht="20.100000000000001" customHeight="1" x14ac:dyDescent="0.35">
      <c r="A88" s="109" t="s">
        <v>164</v>
      </c>
      <c r="B88" s="144">
        <v>1</v>
      </c>
      <c r="C88" s="144"/>
      <c r="D88" s="144"/>
      <c r="E88" s="144">
        <v>2</v>
      </c>
      <c r="F88" s="144">
        <v>1</v>
      </c>
      <c r="G88" s="128">
        <v>1</v>
      </c>
      <c r="H88" s="128">
        <v>30</v>
      </c>
      <c r="I88" s="128">
        <v>37</v>
      </c>
      <c r="J88" s="146">
        <v>770</v>
      </c>
      <c r="K88" s="148"/>
      <c r="L88" s="148">
        <v>251</v>
      </c>
      <c r="M88" s="128">
        <v>218</v>
      </c>
      <c r="N88" s="128"/>
      <c r="O88" s="148"/>
      <c r="P88" s="148">
        <v>9</v>
      </c>
      <c r="Q88" s="148"/>
      <c r="R88" s="185">
        <v>0</v>
      </c>
    </row>
    <row r="89" spans="1:18" ht="20.100000000000001" customHeight="1" x14ac:dyDescent="0.35">
      <c r="A89" s="152" t="s">
        <v>18</v>
      </c>
      <c r="B89" s="145">
        <v>2778</v>
      </c>
      <c r="C89" s="145">
        <v>2645</v>
      </c>
      <c r="D89" s="145">
        <v>2451</v>
      </c>
      <c r="E89" s="145">
        <v>3045</v>
      </c>
      <c r="F89" s="145">
        <v>2694</v>
      </c>
      <c r="G89" s="149">
        <v>2424</v>
      </c>
      <c r="H89" s="149">
        <v>3414</v>
      </c>
      <c r="I89" s="149">
        <v>4082</v>
      </c>
      <c r="J89" s="149">
        <v>4559</v>
      </c>
      <c r="K89" s="149">
        <v>5181</v>
      </c>
      <c r="L89" s="149">
        <v>5991</v>
      </c>
      <c r="M89" s="149">
        <v>6463</v>
      </c>
      <c r="N89" s="149">
        <v>6420</v>
      </c>
      <c r="O89" s="149">
        <v>6982</v>
      </c>
      <c r="P89" s="149">
        <v>7461</v>
      </c>
      <c r="Q89" s="149">
        <v>4194</v>
      </c>
      <c r="R89" s="150">
        <v>2158</v>
      </c>
    </row>
    <row r="90" spans="1:18" x14ac:dyDescent="0.35">
      <c r="A90" s="134" t="s">
        <v>274</v>
      </c>
      <c r="R90" s="15"/>
    </row>
    <row r="91" spans="1:18" x14ac:dyDescent="0.35">
      <c r="A91" s="7"/>
    </row>
  </sheetData>
  <mergeCells count="2">
    <mergeCell ref="A5:R5"/>
    <mergeCell ref="A6:R6"/>
  </mergeCells>
  <phoneticPr fontId="0" type="noConversion"/>
  <printOptions horizontalCentered="1"/>
  <pageMargins left="0.78740157480314965" right="0.78740157480314965" top="0.23622047244094491" bottom="0.19685039370078741" header="0.19685039370078741" footer="0.15748031496062992"/>
  <pageSetup paperSize="9" scale="80" orientation="landscape" r:id="rId1"/>
  <headerFooter alignWithMargins="0"/>
  <ignoredErrors>
    <ignoredError sqref="H7:I7" numberStoredAsText="1"/>
  </ignoredError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R20"/>
  <sheetViews>
    <sheetView showGridLines="0" zoomScale="80" zoomScaleNormal="80" workbookViewId="0">
      <selection activeCell="A2" sqref="A2"/>
    </sheetView>
  </sheetViews>
  <sheetFormatPr baseColWidth="10" defaultColWidth="10.85546875" defaultRowHeight="18.75" x14ac:dyDescent="0.35"/>
  <cols>
    <col min="1" max="1" width="40.7109375" style="5" customWidth="1"/>
    <col min="2" max="6" width="7.7109375" style="5" hidden="1" customWidth="1"/>
    <col min="7" max="11" width="10.85546875" style="5" customWidth="1"/>
    <col min="12" max="12" width="12.5703125" style="5" customWidth="1"/>
    <col min="13" max="17" width="10.85546875" style="5" customWidth="1"/>
    <col min="18" max="18" width="12.42578125" style="5" customWidth="1"/>
    <col min="19" max="19" width="4.42578125" style="5" customWidth="1"/>
    <col min="20" max="20" width="3.85546875" style="5" customWidth="1"/>
    <col min="21" max="21" width="4.28515625" style="5" customWidth="1"/>
    <col min="22" max="22" width="2.28515625" style="5" customWidth="1"/>
    <col min="23" max="23" width="8" style="5" customWidth="1"/>
    <col min="24" max="24" width="4.5703125" style="5" customWidth="1"/>
    <col min="25" max="25" width="17.5703125" style="5" customWidth="1"/>
    <col min="26" max="26" width="2.5703125" style="5" customWidth="1"/>
    <col min="27" max="27" width="5.42578125" style="5" customWidth="1"/>
    <col min="28" max="28" width="7.7109375" style="5" customWidth="1"/>
    <col min="29" max="29" width="3.7109375" style="5" customWidth="1"/>
    <col min="30" max="30" width="2.85546875" style="5" customWidth="1"/>
    <col min="31" max="31" width="3.42578125" style="5" customWidth="1"/>
    <col min="32" max="32" width="4.5703125" style="5" customWidth="1"/>
    <col min="33" max="33" width="3.5703125" style="5" customWidth="1"/>
    <col min="34" max="16384" width="10.85546875" style="5"/>
  </cols>
  <sheetData>
    <row r="1" spans="1:18" ht="20.100000000000001" customHeight="1" x14ac:dyDescent="0.35"/>
    <row r="2" spans="1:18" ht="20.100000000000001" customHeight="1" x14ac:dyDescent="0.35"/>
    <row r="3" spans="1:18" ht="20.100000000000001" customHeight="1" x14ac:dyDescent="0.35"/>
    <row r="4" spans="1:18" ht="20.100000000000001" customHeight="1" x14ac:dyDescent="0.35"/>
    <row r="5" spans="1:18" ht="20.100000000000001" customHeight="1" x14ac:dyDescent="0.35">
      <c r="A5" s="322" t="s">
        <v>241</v>
      </c>
      <c r="B5" s="323"/>
      <c r="C5" s="323"/>
      <c r="D5" s="323"/>
      <c r="E5" s="323"/>
      <c r="F5" s="323"/>
      <c r="G5" s="323"/>
      <c r="H5" s="323"/>
      <c r="I5" s="323"/>
      <c r="J5" s="323"/>
      <c r="K5" s="323"/>
      <c r="L5" s="323"/>
      <c r="M5" s="323"/>
      <c r="N5" s="323"/>
      <c r="O5" s="323"/>
      <c r="P5" s="323"/>
      <c r="Q5" s="323"/>
      <c r="R5" s="324"/>
    </row>
    <row r="6" spans="1:18" ht="20.100000000000001" customHeight="1" x14ac:dyDescent="0.35">
      <c r="A6" s="325" t="s">
        <v>20</v>
      </c>
      <c r="B6" s="326"/>
      <c r="C6" s="326"/>
      <c r="D6" s="326"/>
      <c r="E6" s="326"/>
      <c r="F6" s="326"/>
      <c r="G6" s="326"/>
      <c r="H6" s="326"/>
      <c r="I6" s="326"/>
      <c r="J6" s="326"/>
      <c r="K6" s="326"/>
      <c r="L6" s="326"/>
      <c r="M6" s="326"/>
      <c r="N6" s="326"/>
      <c r="O6" s="326"/>
      <c r="P6" s="326"/>
      <c r="Q6" s="326"/>
      <c r="R6" s="327"/>
    </row>
    <row r="7" spans="1:18" s="73" customFormat="1" ht="39.950000000000003" customHeight="1" x14ac:dyDescent="0.2">
      <c r="A7" s="107" t="s">
        <v>97</v>
      </c>
      <c r="B7" s="142" t="s">
        <v>113</v>
      </c>
      <c r="C7" s="142" t="s">
        <v>116</v>
      </c>
      <c r="D7" s="142" t="s">
        <v>134</v>
      </c>
      <c r="E7" s="142">
        <v>2007</v>
      </c>
      <c r="F7" s="142">
        <v>2008</v>
      </c>
      <c r="G7" s="125">
        <v>2009</v>
      </c>
      <c r="H7" s="125">
        <v>2010</v>
      </c>
      <c r="I7" s="125">
        <v>2011</v>
      </c>
      <c r="J7" s="125">
        <v>2012</v>
      </c>
      <c r="K7" s="125">
        <v>2013</v>
      </c>
      <c r="L7" s="125">
        <v>2014</v>
      </c>
      <c r="M7" s="125">
        <v>2015</v>
      </c>
      <c r="N7" s="125">
        <v>2016</v>
      </c>
      <c r="O7" s="125">
        <v>2017</v>
      </c>
      <c r="P7" s="125">
        <v>2018</v>
      </c>
      <c r="Q7" s="125">
        <v>2019</v>
      </c>
      <c r="R7" s="126">
        <v>2020</v>
      </c>
    </row>
    <row r="8" spans="1:18" s="28" customFormat="1" ht="20.100000000000001" customHeight="1" x14ac:dyDescent="0.35">
      <c r="A8" s="179" t="s">
        <v>98</v>
      </c>
      <c r="B8" s="144">
        <v>3645</v>
      </c>
      <c r="C8" s="144">
        <v>4265</v>
      </c>
      <c r="D8" s="144">
        <v>4473</v>
      </c>
      <c r="E8" s="144">
        <v>5225</v>
      </c>
      <c r="F8" s="144">
        <v>5837</v>
      </c>
      <c r="G8" s="138">
        <v>6571</v>
      </c>
      <c r="H8" s="138">
        <v>7230</v>
      </c>
      <c r="I8" s="138">
        <v>7574</v>
      </c>
      <c r="J8" s="138">
        <v>8081</v>
      </c>
      <c r="K8" s="138">
        <v>8517</v>
      </c>
      <c r="L8" s="138">
        <v>8936</v>
      </c>
      <c r="M8" s="138">
        <v>8771</v>
      </c>
      <c r="N8" s="138">
        <v>9251</v>
      </c>
      <c r="O8" s="138">
        <v>9546</v>
      </c>
      <c r="P8" s="138">
        <v>9200</v>
      </c>
      <c r="Q8" s="138">
        <v>8595</v>
      </c>
      <c r="R8" s="139">
        <v>8323</v>
      </c>
    </row>
    <row r="9" spans="1:18" ht="20.100000000000001" customHeight="1" x14ac:dyDescent="0.35">
      <c r="A9" s="109" t="s">
        <v>99</v>
      </c>
      <c r="B9" s="144">
        <v>761</v>
      </c>
      <c r="C9" s="144">
        <v>934</v>
      </c>
      <c r="D9" s="144">
        <v>994</v>
      </c>
      <c r="E9" s="144">
        <v>1108</v>
      </c>
      <c r="F9" s="144">
        <v>1444</v>
      </c>
      <c r="G9" s="138">
        <v>1465</v>
      </c>
      <c r="H9" s="138">
        <v>1517</v>
      </c>
      <c r="I9" s="138">
        <v>1521</v>
      </c>
      <c r="J9" s="138">
        <v>1685</v>
      </c>
      <c r="K9" s="138">
        <v>1741</v>
      </c>
      <c r="L9" s="138">
        <v>2012</v>
      </c>
      <c r="M9" s="138">
        <v>2060</v>
      </c>
      <c r="N9" s="138">
        <v>2135</v>
      </c>
      <c r="O9" s="138">
        <v>2096</v>
      </c>
      <c r="P9" s="138">
        <v>2027</v>
      </c>
      <c r="Q9" s="138">
        <v>1694</v>
      </c>
      <c r="R9" s="139">
        <v>1567</v>
      </c>
    </row>
    <row r="10" spans="1:18" ht="20.100000000000001" customHeight="1" x14ac:dyDescent="0.35">
      <c r="A10" s="109" t="s">
        <v>100</v>
      </c>
      <c r="B10" s="144">
        <v>1882</v>
      </c>
      <c r="C10" s="144">
        <v>1637</v>
      </c>
      <c r="D10" s="144">
        <v>1669</v>
      </c>
      <c r="E10" s="144">
        <v>2189</v>
      </c>
      <c r="F10" s="144">
        <v>2451</v>
      </c>
      <c r="G10" s="138">
        <v>2520</v>
      </c>
      <c r="H10" s="138">
        <v>2762</v>
      </c>
      <c r="I10" s="138">
        <v>3086</v>
      </c>
      <c r="J10" s="138">
        <v>3326</v>
      </c>
      <c r="K10" s="138">
        <v>3461</v>
      </c>
      <c r="L10" s="138">
        <v>3757</v>
      </c>
      <c r="M10" s="138">
        <v>3947</v>
      </c>
      <c r="N10" s="138">
        <v>4542</v>
      </c>
      <c r="O10" s="138">
        <v>4424</v>
      </c>
      <c r="P10" s="138">
        <v>4857</v>
      </c>
      <c r="Q10" s="138">
        <v>3872</v>
      </c>
      <c r="R10" s="139">
        <v>4090</v>
      </c>
    </row>
    <row r="11" spans="1:18" ht="20.100000000000001" customHeight="1" x14ac:dyDescent="0.35">
      <c r="A11" s="109" t="s">
        <v>101</v>
      </c>
      <c r="B11" s="144">
        <v>239</v>
      </c>
      <c r="C11" s="144">
        <v>251</v>
      </c>
      <c r="D11" s="144">
        <v>267.05988673334139</v>
      </c>
      <c r="E11" s="144">
        <v>213</v>
      </c>
      <c r="F11" s="144">
        <v>962</v>
      </c>
      <c r="G11" s="138">
        <v>1365</v>
      </c>
      <c r="H11" s="138">
        <v>1629</v>
      </c>
      <c r="I11" s="138">
        <v>2506</v>
      </c>
      <c r="J11" s="138">
        <v>2929</v>
      </c>
      <c r="K11" s="138">
        <v>1837</v>
      </c>
      <c r="L11" s="138">
        <v>1768</v>
      </c>
      <c r="M11" s="138">
        <v>1994</v>
      </c>
      <c r="N11" s="138">
        <v>2343</v>
      </c>
      <c r="O11" s="138">
        <v>2340</v>
      </c>
      <c r="P11" s="138">
        <v>3011</v>
      </c>
      <c r="Q11" s="138">
        <v>1794</v>
      </c>
      <c r="R11" s="139">
        <v>2360</v>
      </c>
    </row>
    <row r="12" spans="1:18" ht="20.100000000000001" customHeight="1" x14ac:dyDescent="0.35">
      <c r="A12" s="109" t="s">
        <v>102</v>
      </c>
      <c r="B12" s="144">
        <v>4292</v>
      </c>
      <c r="C12" s="144">
        <v>5267</v>
      </c>
      <c r="D12" s="144">
        <v>5604.0016869502351</v>
      </c>
      <c r="E12" s="144">
        <v>5494</v>
      </c>
      <c r="F12" s="144">
        <v>7750</v>
      </c>
      <c r="G12" s="138">
        <v>9957</v>
      </c>
      <c r="H12" s="138">
        <v>14566</v>
      </c>
      <c r="I12" s="138">
        <v>14881</v>
      </c>
      <c r="J12" s="138">
        <v>15567</v>
      </c>
      <c r="K12" s="138">
        <v>17468</v>
      </c>
      <c r="L12" s="138">
        <v>24353</v>
      </c>
      <c r="M12" s="138">
        <v>20284</v>
      </c>
      <c r="N12" s="138">
        <v>24022</v>
      </c>
      <c r="O12" s="138">
        <v>23553</v>
      </c>
      <c r="P12" s="138">
        <v>25191</v>
      </c>
      <c r="Q12" s="138">
        <v>29459</v>
      </c>
      <c r="R12" s="139">
        <v>23660</v>
      </c>
    </row>
    <row r="13" spans="1:18" ht="20.100000000000001" customHeight="1" x14ac:dyDescent="0.35">
      <c r="A13" s="109" t="s">
        <v>129</v>
      </c>
      <c r="B13" s="144">
        <v>745</v>
      </c>
      <c r="C13" s="144">
        <v>847</v>
      </c>
      <c r="D13" s="144">
        <v>901.1941197734667</v>
      </c>
      <c r="E13" s="144">
        <v>735</v>
      </c>
      <c r="F13" s="144">
        <v>813</v>
      </c>
      <c r="G13" s="138">
        <v>1027</v>
      </c>
      <c r="H13" s="138">
        <v>1403</v>
      </c>
      <c r="I13" s="138">
        <v>1415</v>
      </c>
      <c r="J13" s="138">
        <v>1593</v>
      </c>
      <c r="K13" s="138">
        <v>1625</v>
      </c>
      <c r="L13" s="138">
        <v>1927</v>
      </c>
      <c r="M13" s="138">
        <v>2276</v>
      </c>
      <c r="N13" s="138">
        <v>2405</v>
      </c>
      <c r="O13" s="138">
        <v>2568</v>
      </c>
      <c r="P13" s="138">
        <v>3828</v>
      </c>
      <c r="Q13" s="138">
        <v>1625</v>
      </c>
      <c r="R13" s="139">
        <v>2810</v>
      </c>
    </row>
    <row r="14" spans="1:18" ht="20.100000000000001" customHeight="1" x14ac:dyDescent="0.35">
      <c r="A14" s="109" t="s">
        <v>103</v>
      </c>
      <c r="B14" s="144">
        <v>677</v>
      </c>
      <c r="C14" s="144">
        <v>697</v>
      </c>
      <c r="D14" s="144">
        <v>883</v>
      </c>
      <c r="E14" s="144">
        <v>1023</v>
      </c>
      <c r="F14" s="144">
        <v>1381</v>
      </c>
      <c r="G14" s="138">
        <v>1660</v>
      </c>
      <c r="H14" s="138">
        <v>2224</v>
      </c>
      <c r="I14" s="138">
        <v>2513</v>
      </c>
      <c r="J14" s="138">
        <v>2839</v>
      </c>
      <c r="K14" s="138">
        <v>3132</v>
      </c>
      <c r="L14" s="138">
        <v>3451</v>
      </c>
      <c r="M14" s="138">
        <v>3701</v>
      </c>
      <c r="N14" s="138">
        <v>3799</v>
      </c>
      <c r="O14" s="138">
        <v>3875</v>
      </c>
      <c r="P14" s="138">
        <v>3789</v>
      </c>
      <c r="Q14" s="138">
        <v>3587</v>
      </c>
      <c r="R14" s="139">
        <v>3632</v>
      </c>
    </row>
    <row r="15" spans="1:18" ht="20.100000000000001" customHeight="1" x14ac:dyDescent="0.35">
      <c r="A15" s="109" t="s">
        <v>104</v>
      </c>
      <c r="B15" s="144">
        <v>1094</v>
      </c>
      <c r="C15" s="144">
        <v>1219</v>
      </c>
      <c r="D15" s="144">
        <v>1294</v>
      </c>
      <c r="E15" s="144">
        <v>1558</v>
      </c>
      <c r="F15" s="144">
        <v>1600</v>
      </c>
      <c r="G15" s="138">
        <v>1769</v>
      </c>
      <c r="H15" s="138">
        <v>1977</v>
      </c>
      <c r="I15" s="138">
        <v>2135</v>
      </c>
      <c r="J15" s="138">
        <v>2256</v>
      </c>
      <c r="K15" s="138">
        <v>2314</v>
      </c>
      <c r="L15" s="138">
        <v>2363</v>
      </c>
      <c r="M15" s="138">
        <v>2306</v>
      </c>
      <c r="N15" s="138">
        <v>2291</v>
      </c>
      <c r="O15" s="138">
        <v>2216</v>
      </c>
      <c r="P15" s="138">
        <v>2188</v>
      </c>
      <c r="Q15" s="138">
        <v>2023</v>
      </c>
      <c r="R15" s="139">
        <v>1903</v>
      </c>
    </row>
    <row r="16" spans="1:18" ht="20.100000000000001" customHeight="1" x14ac:dyDescent="0.35">
      <c r="A16" s="109" t="s">
        <v>105</v>
      </c>
      <c r="B16" s="144">
        <v>703</v>
      </c>
      <c r="C16" s="144">
        <v>1481</v>
      </c>
      <c r="D16" s="144">
        <v>1575</v>
      </c>
      <c r="E16" s="144">
        <v>2620</v>
      </c>
      <c r="F16" s="144">
        <v>1986</v>
      </c>
      <c r="G16" s="138">
        <v>1876</v>
      </c>
      <c r="H16" s="138">
        <v>674</v>
      </c>
      <c r="I16" s="138">
        <v>883</v>
      </c>
      <c r="J16" s="138">
        <v>3479</v>
      </c>
      <c r="K16" s="138">
        <v>5543</v>
      </c>
      <c r="L16" s="138">
        <v>1073</v>
      </c>
      <c r="M16" s="138">
        <v>7033</v>
      </c>
      <c r="N16" s="138">
        <v>3382</v>
      </c>
      <c r="O16" s="138">
        <v>3784</v>
      </c>
      <c r="P16" s="138">
        <v>1269</v>
      </c>
      <c r="Q16" s="138">
        <v>791</v>
      </c>
      <c r="R16" s="139">
        <v>4286</v>
      </c>
    </row>
    <row r="17" spans="1:18" s="4" customFormat="1" ht="20.100000000000001" customHeight="1" x14ac:dyDescent="0.35">
      <c r="A17" s="180" t="s">
        <v>18</v>
      </c>
      <c r="B17" s="145">
        <v>14038</v>
      </c>
      <c r="C17" s="145">
        <v>16598</v>
      </c>
      <c r="D17" s="145">
        <v>17660.255693457042</v>
      </c>
      <c r="E17" s="145">
        <v>20165</v>
      </c>
      <c r="F17" s="145">
        <v>24224</v>
      </c>
      <c r="G17" s="181">
        <v>28210</v>
      </c>
      <c r="H17" s="181">
        <v>33982</v>
      </c>
      <c r="I17" s="181">
        <v>36514</v>
      </c>
      <c r="J17" s="181">
        <v>41755</v>
      </c>
      <c r="K17" s="181">
        <v>45638</v>
      </c>
      <c r="L17" s="181">
        <v>49640</v>
      </c>
      <c r="M17" s="181">
        <v>52372</v>
      </c>
      <c r="N17" s="181">
        <v>54170</v>
      </c>
      <c r="O17" s="181">
        <v>54402</v>
      </c>
      <c r="P17" s="181">
        <v>55360</v>
      </c>
      <c r="Q17" s="181">
        <v>53440</v>
      </c>
      <c r="R17" s="182">
        <v>52631</v>
      </c>
    </row>
    <row r="18" spans="1:18" s="6" customFormat="1" x14ac:dyDescent="0.35">
      <c r="A18" s="134" t="s">
        <v>274</v>
      </c>
      <c r="H18" s="74"/>
      <c r="L18" s="5"/>
    </row>
    <row r="19" spans="1:18" x14ac:dyDescent="0.35">
      <c r="A19" s="62"/>
      <c r="H19" s="16"/>
    </row>
    <row r="20" spans="1:18" x14ac:dyDescent="0.35">
      <c r="A20" s="7"/>
      <c r="C20" s="16"/>
    </row>
  </sheetData>
  <mergeCells count="2">
    <mergeCell ref="A5:R5"/>
    <mergeCell ref="A6:R6"/>
  </mergeCells>
  <phoneticPr fontId="0" type="noConversion"/>
  <printOptions horizontalCentered="1"/>
  <pageMargins left="0.23622047244094491" right="0.15748031496062992" top="0.98425196850393704" bottom="0.98425196850393704" header="0.51181102362204722" footer="0.51181102362204722"/>
  <pageSetup paperSize="9" scale="92" orientation="landscape" r:id="rId1"/>
  <headerFooter alignWithMargins="0"/>
  <ignoredErrors>
    <ignoredError sqref="B7:D7" numberStoredAsText="1"/>
  </ignoredError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Q48"/>
  <sheetViews>
    <sheetView showGridLines="0" zoomScale="66" zoomScaleNormal="66" zoomScalePageLayoutView="84" workbookViewId="0"/>
  </sheetViews>
  <sheetFormatPr baseColWidth="10" defaultColWidth="10.85546875" defaultRowHeight="18.75" x14ac:dyDescent="0.35"/>
  <cols>
    <col min="1" max="1" width="25.7109375" style="11" customWidth="1"/>
    <col min="2" max="3" width="12.7109375" style="55" hidden="1" customWidth="1"/>
    <col min="4" max="4" width="14.140625" style="55" hidden="1" customWidth="1"/>
    <col min="5" max="5" width="0.28515625" style="55" hidden="1" customWidth="1"/>
    <col min="6" max="6" width="15.7109375" style="64" customWidth="1"/>
    <col min="7" max="9" width="15.7109375" style="55" customWidth="1"/>
    <col min="10" max="10" width="15.7109375" style="53" customWidth="1"/>
    <col min="11" max="11" width="15.7109375" style="51" customWidth="1"/>
    <col min="12" max="17" width="15.7109375" style="11" customWidth="1"/>
    <col min="18" max="18" width="10.85546875" style="11" customWidth="1"/>
    <col min="19" max="16384" width="10.85546875" style="11"/>
  </cols>
  <sheetData>
    <row r="1" spans="1:17" ht="20.100000000000001" customHeight="1" x14ac:dyDescent="0.35"/>
    <row r="2" spans="1:17" ht="20.100000000000001" customHeight="1" x14ac:dyDescent="0.35"/>
    <row r="3" spans="1:17" ht="20.100000000000001" customHeight="1" x14ac:dyDescent="0.35"/>
    <row r="4" spans="1:17" ht="20.100000000000001" customHeight="1" x14ac:dyDescent="0.35"/>
    <row r="5" spans="1:17" ht="20.100000000000001" customHeight="1" x14ac:dyDescent="0.35">
      <c r="A5" s="322" t="s">
        <v>245</v>
      </c>
      <c r="B5" s="323"/>
      <c r="C5" s="323"/>
      <c r="D5" s="323"/>
      <c r="E5" s="323"/>
      <c r="F5" s="323"/>
      <c r="G5" s="323"/>
      <c r="H5" s="323"/>
      <c r="I5" s="323"/>
      <c r="J5" s="323"/>
      <c r="K5" s="323"/>
      <c r="L5" s="323"/>
      <c r="M5" s="323"/>
      <c r="N5" s="323"/>
      <c r="O5" s="323"/>
      <c r="P5" s="323"/>
      <c r="Q5" s="324"/>
    </row>
    <row r="6" spans="1:17" ht="20.100000000000001" customHeight="1" x14ac:dyDescent="0.35">
      <c r="A6" s="325" t="s">
        <v>20</v>
      </c>
      <c r="B6" s="326"/>
      <c r="C6" s="326"/>
      <c r="D6" s="326"/>
      <c r="E6" s="326"/>
      <c r="F6" s="326"/>
      <c r="G6" s="326"/>
      <c r="H6" s="326"/>
      <c r="I6" s="326"/>
      <c r="J6" s="326"/>
      <c r="K6" s="326"/>
      <c r="L6" s="326"/>
      <c r="M6" s="326"/>
      <c r="N6" s="326"/>
      <c r="O6" s="326"/>
      <c r="P6" s="326"/>
      <c r="Q6" s="327"/>
    </row>
    <row r="7" spans="1:17" s="52" customFormat="1" ht="30" customHeight="1" x14ac:dyDescent="0.2">
      <c r="A7" s="107" t="s">
        <v>161</v>
      </c>
      <c r="B7" s="157">
        <v>2005</v>
      </c>
      <c r="C7" s="157">
        <v>2006</v>
      </c>
      <c r="D7" s="158">
        <v>2007</v>
      </c>
      <c r="E7" s="158">
        <v>2008</v>
      </c>
      <c r="F7" s="159">
        <v>2009</v>
      </c>
      <c r="G7" s="159">
        <v>2010</v>
      </c>
      <c r="H7" s="159">
        <v>2011</v>
      </c>
      <c r="I7" s="160">
        <v>2012</v>
      </c>
      <c r="J7" s="160">
        <v>2013</v>
      </c>
      <c r="K7" s="160">
        <v>2014</v>
      </c>
      <c r="L7" s="160">
        <v>2015</v>
      </c>
      <c r="M7" s="160">
        <v>2016</v>
      </c>
      <c r="N7" s="160">
        <v>2017</v>
      </c>
      <c r="O7" s="160">
        <v>2018</v>
      </c>
      <c r="P7" s="160">
        <v>2019</v>
      </c>
      <c r="Q7" s="161">
        <v>2020</v>
      </c>
    </row>
    <row r="8" spans="1:17" ht="20.100000000000001" customHeight="1" x14ac:dyDescent="0.35">
      <c r="A8" s="162" t="s">
        <v>28</v>
      </c>
      <c r="B8" s="163">
        <v>52</v>
      </c>
      <c r="C8" s="164">
        <v>44</v>
      </c>
      <c r="D8" s="163">
        <v>17</v>
      </c>
      <c r="E8" s="163">
        <v>70</v>
      </c>
      <c r="F8" s="165">
        <v>48</v>
      </c>
      <c r="G8" s="165">
        <v>75</v>
      </c>
      <c r="H8" s="166">
        <v>93</v>
      </c>
      <c r="I8" s="167">
        <v>206</v>
      </c>
      <c r="J8" s="168">
        <v>157</v>
      </c>
      <c r="K8" s="169">
        <v>281</v>
      </c>
      <c r="L8" s="168">
        <v>239</v>
      </c>
      <c r="M8" s="168">
        <v>227</v>
      </c>
      <c r="N8" s="168">
        <v>174</v>
      </c>
      <c r="O8" s="168">
        <v>292</v>
      </c>
      <c r="P8" s="168">
        <v>305</v>
      </c>
      <c r="Q8" s="170">
        <v>128</v>
      </c>
    </row>
    <row r="9" spans="1:17" ht="20.100000000000001" customHeight="1" x14ac:dyDescent="0.35">
      <c r="A9" s="162" t="s">
        <v>29</v>
      </c>
      <c r="B9" s="163">
        <v>266</v>
      </c>
      <c r="C9" s="164">
        <v>410</v>
      </c>
      <c r="D9" s="163">
        <v>364</v>
      </c>
      <c r="E9" s="163">
        <v>550</v>
      </c>
      <c r="F9" s="165">
        <v>517</v>
      </c>
      <c r="G9" s="165">
        <v>772</v>
      </c>
      <c r="H9" s="166">
        <v>750</v>
      </c>
      <c r="I9" s="168">
        <v>1250</v>
      </c>
      <c r="J9" s="168">
        <v>1058</v>
      </c>
      <c r="K9" s="168">
        <v>1411</v>
      </c>
      <c r="L9" s="168">
        <v>1198</v>
      </c>
      <c r="M9" s="168">
        <v>1099</v>
      </c>
      <c r="N9" s="168">
        <v>936</v>
      </c>
      <c r="O9" s="168">
        <v>1178</v>
      </c>
      <c r="P9" s="168">
        <v>1025</v>
      </c>
      <c r="Q9" s="170">
        <v>892</v>
      </c>
    </row>
    <row r="10" spans="1:17" ht="20.100000000000001" customHeight="1" x14ac:dyDescent="0.35">
      <c r="A10" s="162" t="s">
        <v>106</v>
      </c>
      <c r="B10" s="163">
        <v>92</v>
      </c>
      <c r="C10" s="164">
        <v>104</v>
      </c>
      <c r="D10" s="163">
        <v>113</v>
      </c>
      <c r="E10" s="163">
        <v>102</v>
      </c>
      <c r="F10" s="165">
        <v>98</v>
      </c>
      <c r="G10" s="165">
        <v>94</v>
      </c>
      <c r="H10" s="166">
        <v>110</v>
      </c>
      <c r="I10" s="168">
        <v>166</v>
      </c>
      <c r="J10" s="168">
        <v>194</v>
      </c>
      <c r="K10" s="169">
        <v>214</v>
      </c>
      <c r="L10" s="168">
        <v>218</v>
      </c>
      <c r="M10" s="168">
        <v>227</v>
      </c>
      <c r="N10" s="168">
        <v>221</v>
      </c>
      <c r="O10" s="168">
        <v>228</v>
      </c>
      <c r="P10" s="168">
        <v>223</v>
      </c>
      <c r="Q10" s="170">
        <v>168</v>
      </c>
    </row>
    <row r="11" spans="1:17" ht="20.100000000000001" customHeight="1" x14ac:dyDescent="0.35">
      <c r="A11" s="162" t="s">
        <v>31</v>
      </c>
      <c r="B11" s="163"/>
      <c r="C11" s="164"/>
      <c r="D11" s="163"/>
      <c r="E11" s="163"/>
      <c r="F11" s="165"/>
      <c r="G11" s="165">
        <v>13</v>
      </c>
      <c r="H11" s="166">
        <v>17</v>
      </c>
      <c r="I11" s="168">
        <v>27</v>
      </c>
      <c r="J11" s="168">
        <v>40</v>
      </c>
      <c r="K11" s="168">
        <v>38</v>
      </c>
      <c r="L11" s="168">
        <v>64</v>
      </c>
      <c r="M11" s="168">
        <v>81</v>
      </c>
      <c r="N11" s="168">
        <v>74</v>
      </c>
      <c r="O11" s="168">
        <v>100</v>
      </c>
      <c r="P11" s="168">
        <v>88</v>
      </c>
      <c r="Q11" s="170">
        <v>70</v>
      </c>
    </row>
    <row r="12" spans="1:17" ht="20.100000000000001" customHeight="1" x14ac:dyDescent="0.35">
      <c r="A12" s="162" t="s">
        <v>32</v>
      </c>
      <c r="B12" s="163">
        <v>271</v>
      </c>
      <c r="C12" s="164">
        <v>233</v>
      </c>
      <c r="D12" s="163">
        <v>237</v>
      </c>
      <c r="E12" s="163">
        <v>257</v>
      </c>
      <c r="F12" s="165">
        <v>357</v>
      </c>
      <c r="G12" s="165">
        <v>541</v>
      </c>
      <c r="H12" s="166">
        <v>437</v>
      </c>
      <c r="I12" s="168">
        <v>522</v>
      </c>
      <c r="J12" s="168">
        <v>555</v>
      </c>
      <c r="K12" s="168">
        <v>653</v>
      </c>
      <c r="L12" s="169">
        <v>601</v>
      </c>
      <c r="M12" s="168">
        <v>596</v>
      </c>
      <c r="N12" s="168">
        <v>534</v>
      </c>
      <c r="O12" s="168">
        <v>620</v>
      </c>
      <c r="P12" s="168">
        <v>575</v>
      </c>
      <c r="Q12" s="170">
        <v>468</v>
      </c>
    </row>
    <row r="13" spans="1:17" ht="20.100000000000001" customHeight="1" x14ac:dyDescent="0.35">
      <c r="A13" s="162" t="s">
        <v>33</v>
      </c>
      <c r="B13" s="163">
        <v>63</v>
      </c>
      <c r="C13" s="164">
        <v>50</v>
      </c>
      <c r="D13" s="163">
        <v>56</v>
      </c>
      <c r="E13" s="163">
        <v>54</v>
      </c>
      <c r="F13" s="165">
        <v>84</v>
      </c>
      <c r="G13" s="165">
        <v>84</v>
      </c>
      <c r="H13" s="166">
        <v>113</v>
      </c>
      <c r="I13" s="168">
        <v>111</v>
      </c>
      <c r="J13" s="168">
        <v>119</v>
      </c>
      <c r="K13" s="168">
        <v>115</v>
      </c>
      <c r="L13" s="168">
        <v>182</v>
      </c>
      <c r="M13" s="168">
        <v>140</v>
      </c>
      <c r="N13" s="168">
        <v>104</v>
      </c>
      <c r="O13" s="168">
        <v>120</v>
      </c>
      <c r="P13" s="168">
        <v>96</v>
      </c>
      <c r="Q13" s="170">
        <v>91</v>
      </c>
    </row>
    <row r="14" spans="1:17" ht="20.100000000000001" customHeight="1" x14ac:dyDescent="0.35">
      <c r="A14" s="162" t="s">
        <v>34</v>
      </c>
      <c r="B14" s="163">
        <v>73</v>
      </c>
      <c r="C14" s="164">
        <v>56</v>
      </c>
      <c r="D14" s="163">
        <v>80</v>
      </c>
      <c r="E14" s="163">
        <v>133</v>
      </c>
      <c r="F14" s="165">
        <v>74</v>
      </c>
      <c r="G14" s="165">
        <v>188</v>
      </c>
      <c r="H14" s="166">
        <v>139</v>
      </c>
      <c r="I14" s="168">
        <v>296</v>
      </c>
      <c r="J14" s="168">
        <v>256</v>
      </c>
      <c r="K14" s="169">
        <v>353</v>
      </c>
      <c r="L14" s="168">
        <v>381</v>
      </c>
      <c r="M14" s="168">
        <v>362</v>
      </c>
      <c r="N14" s="168">
        <v>346</v>
      </c>
      <c r="O14" s="168">
        <v>315</v>
      </c>
      <c r="P14" s="168">
        <v>412</v>
      </c>
      <c r="Q14" s="170">
        <v>287</v>
      </c>
    </row>
    <row r="15" spans="1:17" ht="20.100000000000001" customHeight="1" x14ac:dyDescent="0.35">
      <c r="A15" s="162" t="s">
        <v>35</v>
      </c>
      <c r="B15" s="163">
        <v>281</v>
      </c>
      <c r="C15" s="164">
        <v>226</v>
      </c>
      <c r="D15" s="163">
        <v>214</v>
      </c>
      <c r="E15" s="163">
        <v>387</v>
      </c>
      <c r="F15" s="165">
        <v>444</v>
      </c>
      <c r="G15" s="165">
        <v>703</v>
      </c>
      <c r="H15" s="166">
        <v>590</v>
      </c>
      <c r="I15" s="168">
        <v>640</v>
      </c>
      <c r="J15" s="168">
        <v>714</v>
      </c>
      <c r="K15" s="168">
        <v>600</v>
      </c>
      <c r="L15" s="168">
        <v>583</v>
      </c>
      <c r="M15" s="168">
        <v>558</v>
      </c>
      <c r="N15" s="168">
        <v>517</v>
      </c>
      <c r="O15" s="168">
        <v>606</v>
      </c>
      <c r="P15" s="168">
        <v>584</v>
      </c>
      <c r="Q15" s="170">
        <v>582</v>
      </c>
    </row>
    <row r="16" spans="1:17" ht="20.100000000000001" customHeight="1" x14ac:dyDescent="0.35">
      <c r="A16" s="162" t="s">
        <v>36</v>
      </c>
      <c r="B16" s="163">
        <v>3635</v>
      </c>
      <c r="C16" s="164">
        <v>3846</v>
      </c>
      <c r="D16" s="163">
        <v>4155</v>
      </c>
      <c r="E16" s="163">
        <v>5275</v>
      </c>
      <c r="F16" s="165">
        <v>5423</v>
      </c>
      <c r="G16" s="165">
        <v>6000</v>
      </c>
      <c r="H16" s="166">
        <v>6005</v>
      </c>
      <c r="I16" s="168">
        <v>7184</v>
      </c>
      <c r="J16" s="168">
        <v>7069</v>
      </c>
      <c r="K16" s="168">
        <v>7811</v>
      </c>
      <c r="L16" s="168">
        <v>7478</v>
      </c>
      <c r="M16" s="168">
        <v>8385</v>
      </c>
      <c r="N16" s="168">
        <v>7086</v>
      </c>
      <c r="O16" s="168">
        <v>7633</v>
      </c>
      <c r="P16" s="168">
        <v>6454</v>
      </c>
      <c r="Q16" s="170">
        <v>5913</v>
      </c>
    </row>
    <row r="17" spans="1:17" ht="20.100000000000001" customHeight="1" x14ac:dyDescent="0.35">
      <c r="A17" s="162" t="s">
        <v>37</v>
      </c>
      <c r="B17" s="163">
        <v>47</v>
      </c>
      <c r="C17" s="164">
        <v>51</v>
      </c>
      <c r="D17" s="163">
        <v>41</v>
      </c>
      <c r="E17" s="163">
        <v>49</v>
      </c>
      <c r="F17" s="165">
        <v>65</v>
      </c>
      <c r="G17" s="165">
        <v>105</v>
      </c>
      <c r="H17" s="166">
        <v>83</v>
      </c>
      <c r="I17" s="168">
        <v>115</v>
      </c>
      <c r="J17" s="168">
        <v>181</v>
      </c>
      <c r="K17" s="169">
        <v>208</v>
      </c>
      <c r="L17" s="169">
        <v>208</v>
      </c>
      <c r="M17" s="168">
        <v>201</v>
      </c>
      <c r="N17" s="168">
        <v>166</v>
      </c>
      <c r="O17" s="168">
        <v>176</v>
      </c>
      <c r="P17" s="168">
        <v>197</v>
      </c>
      <c r="Q17" s="170">
        <v>144</v>
      </c>
    </row>
    <row r="18" spans="1:17" ht="20.100000000000001" customHeight="1" x14ac:dyDescent="0.35">
      <c r="A18" s="162" t="s">
        <v>38</v>
      </c>
      <c r="B18" s="163">
        <v>325</v>
      </c>
      <c r="C18" s="164">
        <v>317</v>
      </c>
      <c r="D18" s="163">
        <v>401</v>
      </c>
      <c r="E18" s="163">
        <v>474</v>
      </c>
      <c r="F18" s="165">
        <v>516</v>
      </c>
      <c r="G18" s="165">
        <v>602</v>
      </c>
      <c r="H18" s="166">
        <v>556</v>
      </c>
      <c r="I18" s="168">
        <v>625</v>
      </c>
      <c r="J18" s="168">
        <v>719</v>
      </c>
      <c r="K18" s="168">
        <v>685</v>
      </c>
      <c r="L18" s="168">
        <v>871</v>
      </c>
      <c r="M18" s="168">
        <v>896</v>
      </c>
      <c r="N18" s="168">
        <v>972</v>
      </c>
      <c r="O18" s="168">
        <v>897</v>
      </c>
      <c r="P18" s="168">
        <v>880</v>
      </c>
      <c r="Q18" s="170">
        <v>646</v>
      </c>
    </row>
    <row r="19" spans="1:17" ht="20.100000000000001" customHeight="1" x14ac:dyDescent="0.35">
      <c r="A19" s="162" t="s">
        <v>39</v>
      </c>
      <c r="B19" s="163">
        <v>86</v>
      </c>
      <c r="C19" s="164">
        <v>26</v>
      </c>
      <c r="D19" s="163">
        <v>29</v>
      </c>
      <c r="E19" s="163">
        <v>21</v>
      </c>
      <c r="F19" s="165">
        <v>38</v>
      </c>
      <c r="G19" s="165">
        <v>20</v>
      </c>
      <c r="H19" s="166">
        <v>43</v>
      </c>
      <c r="I19" s="168">
        <v>45</v>
      </c>
      <c r="J19" s="168">
        <v>59</v>
      </c>
      <c r="K19" s="169">
        <v>116</v>
      </c>
      <c r="L19" s="168">
        <v>185</v>
      </c>
      <c r="M19" s="168">
        <v>285</v>
      </c>
      <c r="N19" s="168">
        <v>276</v>
      </c>
      <c r="O19" s="168">
        <v>318</v>
      </c>
      <c r="P19" s="168">
        <v>375</v>
      </c>
      <c r="Q19" s="170">
        <v>364</v>
      </c>
    </row>
    <row r="20" spans="1:17" ht="20.100000000000001" customHeight="1" x14ac:dyDescent="0.35">
      <c r="A20" s="162" t="s">
        <v>40</v>
      </c>
      <c r="B20" s="163">
        <v>111</v>
      </c>
      <c r="C20" s="164">
        <v>25</v>
      </c>
      <c r="D20" s="163">
        <v>23</v>
      </c>
      <c r="E20" s="163">
        <v>138</v>
      </c>
      <c r="F20" s="165">
        <v>119</v>
      </c>
      <c r="G20" s="165">
        <v>207</v>
      </c>
      <c r="H20" s="166">
        <v>167</v>
      </c>
      <c r="I20" s="168">
        <v>232</v>
      </c>
      <c r="J20" s="168">
        <v>232</v>
      </c>
      <c r="K20" s="169">
        <v>304</v>
      </c>
      <c r="L20" s="168">
        <v>316</v>
      </c>
      <c r="M20" s="168">
        <v>342</v>
      </c>
      <c r="N20" s="168">
        <v>277</v>
      </c>
      <c r="O20" s="168">
        <v>346</v>
      </c>
      <c r="P20" s="168">
        <v>368</v>
      </c>
      <c r="Q20" s="170">
        <v>374</v>
      </c>
    </row>
    <row r="21" spans="1:17" ht="20.100000000000001" customHeight="1" x14ac:dyDescent="0.35">
      <c r="A21" s="162" t="s">
        <v>41</v>
      </c>
      <c r="B21" s="163">
        <v>587</v>
      </c>
      <c r="C21" s="164">
        <v>502</v>
      </c>
      <c r="D21" s="163">
        <v>380</v>
      </c>
      <c r="E21" s="163">
        <v>825</v>
      </c>
      <c r="F21" s="165">
        <v>905</v>
      </c>
      <c r="G21" s="165">
        <v>1010</v>
      </c>
      <c r="H21" s="166">
        <v>1018</v>
      </c>
      <c r="I21" s="168">
        <v>1169</v>
      </c>
      <c r="J21" s="168">
        <v>1249</v>
      </c>
      <c r="K21" s="169">
        <v>1268</v>
      </c>
      <c r="L21" s="168">
        <v>1494</v>
      </c>
      <c r="M21" s="168">
        <v>1476</v>
      </c>
      <c r="N21" s="168">
        <v>1675</v>
      </c>
      <c r="O21" s="168">
        <v>1731</v>
      </c>
      <c r="P21" s="168">
        <v>1716</v>
      </c>
      <c r="Q21" s="170">
        <v>1510</v>
      </c>
    </row>
    <row r="22" spans="1:17" ht="20.100000000000001" customHeight="1" x14ac:dyDescent="0.35">
      <c r="A22" s="162" t="s">
        <v>42</v>
      </c>
      <c r="B22" s="163">
        <v>577</v>
      </c>
      <c r="C22" s="164">
        <v>563</v>
      </c>
      <c r="D22" s="163">
        <v>573</v>
      </c>
      <c r="E22" s="163">
        <v>891</v>
      </c>
      <c r="F22" s="165">
        <v>871</v>
      </c>
      <c r="G22" s="165">
        <v>1618</v>
      </c>
      <c r="H22" s="166">
        <v>1249</v>
      </c>
      <c r="I22" s="168">
        <v>1518</v>
      </c>
      <c r="J22" s="168">
        <v>1777</v>
      </c>
      <c r="K22" s="168">
        <v>1627</v>
      </c>
      <c r="L22" s="169">
        <v>1406</v>
      </c>
      <c r="M22" s="168">
        <v>1698</v>
      </c>
      <c r="N22" s="168">
        <v>1430</v>
      </c>
      <c r="O22" s="168">
        <v>1530</v>
      </c>
      <c r="P22" s="168">
        <v>1490</v>
      </c>
      <c r="Q22" s="170">
        <v>1598</v>
      </c>
    </row>
    <row r="23" spans="1:17" ht="20.100000000000001" customHeight="1" x14ac:dyDescent="0.35">
      <c r="A23" s="162" t="s">
        <v>43</v>
      </c>
      <c r="B23" s="163">
        <v>292</v>
      </c>
      <c r="C23" s="164">
        <v>184</v>
      </c>
      <c r="D23" s="163">
        <v>184</v>
      </c>
      <c r="E23" s="163">
        <v>409</v>
      </c>
      <c r="F23" s="165">
        <v>299</v>
      </c>
      <c r="G23" s="165">
        <v>440</v>
      </c>
      <c r="H23" s="166">
        <v>574</v>
      </c>
      <c r="I23" s="168">
        <v>647</v>
      </c>
      <c r="J23" s="168">
        <v>832</v>
      </c>
      <c r="K23" s="168">
        <v>801</v>
      </c>
      <c r="L23" s="168">
        <v>717</v>
      </c>
      <c r="M23" s="168">
        <v>705</v>
      </c>
      <c r="N23" s="168">
        <v>714</v>
      </c>
      <c r="O23" s="168">
        <v>676</v>
      </c>
      <c r="P23" s="168">
        <v>770</v>
      </c>
      <c r="Q23" s="170">
        <v>667</v>
      </c>
    </row>
    <row r="24" spans="1:17" ht="20.100000000000001" customHeight="1" x14ac:dyDescent="0.35">
      <c r="A24" s="162" t="s">
        <v>44</v>
      </c>
      <c r="B24" s="163">
        <v>370</v>
      </c>
      <c r="C24" s="164">
        <v>249</v>
      </c>
      <c r="D24" s="163">
        <v>159</v>
      </c>
      <c r="E24" s="163">
        <v>402</v>
      </c>
      <c r="F24" s="165">
        <v>351</v>
      </c>
      <c r="G24" s="165">
        <v>491</v>
      </c>
      <c r="H24" s="166">
        <v>568</v>
      </c>
      <c r="I24" s="168">
        <v>819</v>
      </c>
      <c r="J24" s="168">
        <v>709</v>
      </c>
      <c r="K24" s="168">
        <v>830</v>
      </c>
      <c r="L24" s="168">
        <v>888</v>
      </c>
      <c r="M24" s="168">
        <v>986</v>
      </c>
      <c r="N24" s="168">
        <v>793</v>
      </c>
      <c r="O24" s="168">
        <v>886</v>
      </c>
      <c r="P24" s="168">
        <v>861</v>
      </c>
      <c r="Q24" s="170">
        <v>785</v>
      </c>
    </row>
    <row r="25" spans="1:17" ht="20.100000000000001" customHeight="1" x14ac:dyDescent="0.35">
      <c r="A25" s="162" t="s">
        <v>45</v>
      </c>
      <c r="B25" s="163">
        <v>7</v>
      </c>
      <c r="C25" s="164">
        <v>5</v>
      </c>
      <c r="D25" s="163">
        <v>19</v>
      </c>
      <c r="E25" s="163">
        <v>16</v>
      </c>
      <c r="F25" s="165">
        <v>9</v>
      </c>
      <c r="G25" s="165">
        <v>48</v>
      </c>
      <c r="H25" s="166">
        <v>42</v>
      </c>
      <c r="I25" s="168">
        <v>115</v>
      </c>
      <c r="J25" s="168">
        <v>174</v>
      </c>
      <c r="K25" s="168">
        <v>200</v>
      </c>
      <c r="L25" s="168">
        <v>150</v>
      </c>
      <c r="M25" s="168">
        <v>143</v>
      </c>
      <c r="N25" s="168">
        <v>119</v>
      </c>
      <c r="O25" s="168">
        <v>114</v>
      </c>
      <c r="P25" s="168">
        <v>130</v>
      </c>
      <c r="Q25" s="170">
        <v>74</v>
      </c>
    </row>
    <row r="26" spans="1:17" ht="20.100000000000001" customHeight="1" x14ac:dyDescent="0.35">
      <c r="A26" s="162" t="s">
        <v>46</v>
      </c>
      <c r="B26" s="163">
        <v>183</v>
      </c>
      <c r="C26" s="164">
        <v>247</v>
      </c>
      <c r="D26" s="163">
        <v>495</v>
      </c>
      <c r="E26" s="163">
        <v>532</v>
      </c>
      <c r="F26" s="165">
        <v>841</v>
      </c>
      <c r="G26" s="165">
        <v>981</v>
      </c>
      <c r="H26" s="166">
        <v>821</v>
      </c>
      <c r="I26" s="168">
        <v>973</v>
      </c>
      <c r="J26" s="168">
        <v>1247</v>
      </c>
      <c r="K26" s="169">
        <v>1264</v>
      </c>
      <c r="L26" s="168">
        <v>1491</v>
      </c>
      <c r="M26" s="168">
        <v>1408</v>
      </c>
      <c r="N26" s="168">
        <v>1381</v>
      </c>
      <c r="O26" s="168">
        <v>1403</v>
      </c>
      <c r="P26" s="168">
        <v>1364</v>
      </c>
      <c r="Q26" s="170">
        <v>1014</v>
      </c>
    </row>
    <row r="27" spans="1:17" ht="20.100000000000001" customHeight="1" x14ac:dyDescent="0.35">
      <c r="A27" s="162" t="s">
        <v>47</v>
      </c>
      <c r="B27" s="163">
        <v>84</v>
      </c>
      <c r="C27" s="164">
        <v>25</v>
      </c>
      <c r="D27" s="163">
        <v>42</v>
      </c>
      <c r="E27" s="163">
        <v>107</v>
      </c>
      <c r="F27" s="165">
        <v>122</v>
      </c>
      <c r="G27" s="165">
        <v>139</v>
      </c>
      <c r="H27" s="166">
        <v>120</v>
      </c>
      <c r="I27" s="168">
        <v>116</v>
      </c>
      <c r="J27" s="168">
        <v>200</v>
      </c>
      <c r="K27" s="168">
        <v>212</v>
      </c>
      <c r="L27" s="169">
        <v>248</v>
      </c>
      <c r="M27" s="168">
        <v>266</v>
      </c>
      <c r="N27" s="168">
        <v>313</v>
      </c>
      <c r="O27" s="168">
        <v>258</v>
      </c>
      <c r="P27" s="168">
        <v>282</v>
      </c>
      <c r="Q27" s="170">
        <v>257</v>
      </c>
    </row>
    <row r="28" spans="1:17" ht="20.100000000000001" customHeight="1" x14ac:dyDescent="0.35">
      <c r="A28" s="162" t="s">
        <v>48</v>
      </c>
      <c r="B28" s="163">
        <v>416</v>
      </c>
      <c r="C28" s="164">
        <v>505</v>
      </c>
      <c r="D28" s="163">
        <v>448</v>
      </c>
      <c r="E28" s="163">
        <v>747</v>
      </c>
      <c r="F28" s="165">
        <v>653</v>
      </c>
      <c r="G28" s="165">
        <v>981</v>
      </c>
      <c r="H28" s="166">
        <v>820</v>
      </c>
      <c r="I28" s="168">
        <v>1016</v>
      </c>
      <c r="J28" s="168">
        <v>1033</v>
      </c>
      <c r="K28" s="169">
        <v>1138</v>
      </c>
      <c r="L28" s="168">
        <v>1266</v>
      </c>
      <c r="M28" s="168">
        <v>1258</v>
      </c>
      <c r="N28" s="168">
        <v>1204</v>
      </c>
      <c r="O28" s="168">
        <v>1277</v>
      </c>
      <c r="P28" s="168">
        <v>1272</v>
      </c>
      <c r="Q28" s="170">
        <v>1012</v>
      </c>
    </row>
    <row r="29" spans="1:17" ht="20.100000000000001" customHeight="1" x14ac:dyDescent="0.35">
      <c r="A29" s="162" t="s">
        <v>49</v>
      </c>
      <c r="B29" s="163">
        <v>188</v>
      </c>
      <c r="C29" s="164">
        <v>142</v>
      </c>
      <c r="D29" s="163">
        <v>177</v>
      </c>
      <c r="E29" s="163">
        <v>228</v>
      </c>
      <c r="F29" s="165">
        <v>241</v>
      </c>
      <c r="G29" s="165">
        <v>357</v>
      </c>
      <c r="H29" s="166">
        <v>369</v>
      </c>
      <c r="I29" s="168">
        <v>490</v>
      </c>
      <c r="J29" s="168">
        <v>624</v>
      </c>
      <c r="K29" s="168">
        <v>763</v>
      </c>
      <c r="L29" s="168">
        <v>915</v>
      </c>
      <c r="M29" s="168">
        <v>893</v>
      </c>
      <c r="N29" s="168">
        <v>850</v>
      </c>
      <c r="O29" s="168">
        <v>733</v>
      </c>
      <c r="P29" s="168">
        <v>867</v>
      </c>
      <c r="Q29" s="170">
        <v>679</v>
      </c>
    </row>
    <row r="30" spans="1:17" ht="20.100000000000001" customHeight="1" x14ac:dyDescent="0.35">
      <c r="A30" s="162" t="s">
        <v>50</v>
      </c>
      <c r="B30" s="163">
        <v>7</v>
      </c>
      <c r="C30" s="164">
        <v>0</v>
      </c>
      <c r="D30" s="163">
        <v>0</v>
      </c>
      <c r="E30" s="163">
        <v>18</v>
      </c>
      <c r="F30" s="165">
        <v>3</v>
      </c>
      <c r="G30" s="165">
        <v>47</v>
      </c>
      <c r="H30" s="166">
        <v>22</v>
      </c>
      <c r="I30" s="168">
        <v>99</v>
      </c>
      <c r="J30" s="168">
        <v>72</v>
      </c>
      <c r="K30" s="169">
        <v>191</v>
      </c>
      <c r="L30" s="168">
        <v>125</v>
      </c>
      <c r="M30" s="168">
        <v>156</v>
      </c>
      <c r="N30" s="168">
        <v>100</v>
      </c>
      <c r="O30" s="168">
        <v>125</v>
      </c>
      <c r="P30" s="168">
        <v>133</v>
      </c>
      <c r="Q30" s="170">
        <v>82</v>
      </c>
    </row>
    <row r="31" spans="1:17" ht="20.100000000000001" customHeight="1" x14ac:dyDescent="0.35">
      <c r="A31" s="162" t="s">
        <v>51</v>
      </c>
      <c r="B31" s="163">
        <v>259</v>
      </c>
      <c r="C31" s="164">
        <v>215</v>
      </c>
      <c r="D31" s="163">
        <v>244</v>
      </c>
      <c r="E31" s="163">
        <v>282</v>
      </c>
      <c r="F31" s="165">
        <v>404</v>
      </c>
      <c r="G31" s="165">
        <v>425</v>
      </c>
      <c r="H31" s="166">
        <v>377</v>
      </c>
      <c r="I31" s="168">
        <v>522</v>
      </c>
      <c r="J31" s="168">
        <v>677</v>
      </c>
      <c r="K31" s="168">
        <v>755</v>
      </c>
      <c r="L31" s="168">
        <v>691</v>
      </c>
      <c r="M31" s="168">
        <v>754</v>
      </c>
      <c r="N31" s="168">
        <v>686</v>
      </c>
      <c r="O31" s="168">
        <v>668</v>
      </c>
      <c r="P31" s="168">
        <v>643</v>
      </c>
      <c r="Q31" s="170">
        <v>584</v>
      </c>
    </row>
    <row r="32" spans="1:17" ht="20.100000000000001" customHeight="1" x14ac:dyDescent="0.35">
      <c r="A32" s="162" t="s">
        <v>52</v>
      </c>
      <c r="B32" s="163">
        <v>39</v>
      </c>
      <c r="C32" s="164">
        <v>27</v>
      </c>
      <c r="D32" s="163">
        <v>57</v>
      </c>
      <c r="E32" s="163">
        <v>78</v>
      </c>
      <c r="F32" s="165">
        <v>117</v>
      </c>
      <c r="G32" s="165">
        <v>247</v>
      </c>
      <c r="H32" s="166">
        <v>182</v>
      </c>
      <c r="I32" s="168">
        <v>275</v>
      </c>
      <c r="J32" s="168">
        <v>376</v>
      </c>
      <c r="K32" s="169">
        <v>514</v>
      </c>
      <c r="L32" s="169">
        <v>544</v>
      </c>
      <c r="M32" s="168">
        <v>414</v>
      </c>
      <c r="N32" s="168">
        <v>505</v>
      </c>
      <c r="O32" s="168">
        <v>516</v>
      </c>
      <c r="P32" s="168">
        <v>467</v>
      </c>
      <c r="Q32" s="170">
        <v>429</v>
      </c>
    </row>
    <row r="33" spans="1:17" ht="20.100000000000001" customHeight="1" x14ac:dyDescent="0.35">
      <c r="A33" s="162" t="s">
        <v>53</v>
      </c>
      <c r="B33" s="163">
        <v>214</v>
      </c>
      <c r="C33" s="164">
        <v>129</v>
      </c>
      <c r="D33" s="163">
        <v>165</v>
      </c>
      <c r="E33" s="163">
        <v>372</v>
      </c>
      <c r="F33" s="165">
        <v>308</v>
      </c>
      <c r="G33" s="165">
        <v>431</v>
      </c>
      <c r="H33" s="166">
        <v>315</v>
      </c>
      <c r="I33" s="168">
        <v>461</v>
      </c>
      <c r="J33" s="168">
        <v>483</v>
      </c>
      <c r="K33" s="168">
        <v>632</v>
      </c>
      <c r="L33" s="168">
        <v>555</v>
      </c>
      <c r="M33" s="168">
        <v>688</v>
      </c>
      <c r="N33" s="168">
        <v>523</v>
      </c>
      <c r="O33" s="168">
        <v>730</v>
      </c>
      <c r="P33" s="168">
        <v>569</v>
      </c>
      <c r="Q33" s="170">
        <v>658</v>
      </c>
    </row>
    <row r="34" spans="1:17" ht="20.100000000000001" customHeight="1" x14ac:dyDescent="0.35">
      <c r="A34" s="162" t="s">
        <v>54</v>
      </c>
      <c r="B34" s="163">
        <v>41</v>
      </c>
      <c r="C34" s="164">
        <v>66</v>
      </c>
      <c r="D34" s="163">
        <v>27</v>
      </c>
      <c r="E34" s="163">
        <v>50</v>
      </c>
      <c r="F34" s="165">
        <v>48</v>
      </c>
      <c r="G34" s="165">
        <v>50</v>
      </c>
      <c r="H34" s="166">
        <v>54</v>
      </c>
      <c r="I34" s="168">
        <v>75</v>
      </c>
      <c r="J34" s="168">
        <v>89</v>
      </c>
      <c r="K34" s="168">
        <v>188</v>
      </c>
      <c r="L34" s="168">
        <v>145</v>
      </c>
      <c r="M34" s="168">
        <v>226</v>
      </c>
      <c r="N34" s="168">
        <v>247</v>
      </c>
      <c r="O34" s="168">
        <v>308</v>
      </c>
      <c r="P34" s="168">
        <v>250</v>
      </c>
      <c r="Q34" s="170">
        <v>259</v>
      </c>
    </row>
    <row r="35" spans="1:17" ht="20.100000000000001" customHeight="1" x14ac:dyDescent="0.35">
      <c r="A35" s="162" t="s">
        <v>55</v>
      </c>
      <c r="B35" s="163">
        <v>104</v>
      </c>
      <c r="C35" s="164">
        <v>83</v>
      </c>
      <c r="D35" s="163">
        <v>86</v>
      </c>
      <c r="E35" s="163">
        <v>164</v>
      </c>
      <c r="F35" s="165">
        <v>175</v>
      </c>
      <c r="G35" s="165">
        <v>458</v>
      </c>
      <c r="H35" s="166">
        <v>278</v>
      </c>
      <c r="I35" s="168">
        <v>301</v>
      </c>
      <c r="J35" s="168">
        <v>365</v>
      </c>
      <c r="K35" s="168">
        <v>363</v>
      </c>
      <c r="L35" s="168">
        <v>488</v>
      </c>
      <c r="M35" s="168">
        <v>362</v>
      </c>
      <c r="N35" s="168">
        <v>285</v>
      </c>
      <c r="O35" s="168">
        <v>338</v>
      </c>
      <c r="P35" s="168">
        <v>390</v>
      </c>
      <c r="Q35" s="170">
        <v>228</v>
      </c>
    </row>
    <row r="36" spans="1:17" ht="20.100000000000001" customHeight="1" x14ac:dyDescent="0.35">
      <c r="A36" s="171" t="s">
        <v>56</v>
      </c>
      <c r="B36" s="163">
        <v>68</v>
      </c>
      <c r="C36" s="164">
        <v>64</v>
      </c>
      <c r="D36" s="163">
        <v>9</v>
      </c>
      <c r="E36" s="163">
        <v>90</v>
      </c>
      <c r="F36" s="165">
        <v>59</v>
      </c>
      <c r="G36" s="165">
        <v>140</v>
      </c>
      <c r="H36" s="166">
        <v>104</v>
      </c>
      <c r="I36" s="168">
        <v>130</v>
      </c>
      <c r="J36" s="168">
        <v>131</v>
      </c>
      <c r="K36" s="169">
        <v>168</v>
      </c>
      <c r="L36" s="168">
        <v>201</v>
      </c>
      <c r="M36" s="168">
        <v>192</v>
      </c>
      <c r="N36" s="168">
        <v>182</v>
      </c>
      <c r="O36" s="168">
        <v>210</v>
      </c>
      <c r="P36" s="168">
        <v>222</v>
      </c>
      <c r="Q36" s="170">
        <v>155</v>
      </c>
    </row>
    <row r="37" spans="1:17" ht="20.100000000000001" customHeight="1" x14ac:dyDescent="0.35">
      <c r="A37" s="162" t="s">
        <v>57</v>
      </c>
      <c r="B37" s="163">
        <v>268</v>
      </c>
      <c r="C37" s="164">
        <v>189</v>
      </c>
      <c r="D37" s="163">
        <v>226</v>
      </c>
      <c r="E37" s="163">
        <v>455</v>
      </c>
      <c r="F37" s="165">
        <v>489</v>
      </c>
      <c r="G37" s="165">
        <v>535</v>
      </c>
      <c r="H37" s="166">
        <v>513</v>
      </c>
      <c r="I37" s="168">
        <v>751</v>
      </c>
      <c r="J37" s="168">
        <v>1078</v>
      </c>
      <c r="K37" s="168">
        <v>1276</v>
      </c>
      <c r="L37" s="169">
        <v>1183</v>
      </c>
      <c r="M37" s="168">
        <v>1101</v>
      </c>
      <c r="N37" s="168">
        <v>1037</v>
      </c>
      <c r="O37" s="168">
        <v>1167</v>
      </c>
      <c r="P37" s="168">
        <v>1161</v>
      </c>
      <c r="Q37" s="170">
        <v>1311</v>
      </c>
    </row>
    <row r="38" spans="1:17" ht="20.100000000000001" customHeight="1" x14ac:dyDescent="0.35">
      <c r="A38" s="171" t="s">
        <v>58</v>
      </c>
      <c r="B38" s="163">
        <v>268</v>
      </c>
      <c r="C38" s="164">
        <v>232</v>
      </c>
      <c r="D38" s="163">
        <v>263</v>
      </c>
      <c r="E38" s="163">
        <v>425</v>
      </c>
      <c r="F38" s="165">
        <v>350</v>
      </c>
      <c r="G38" s="165">
        <v>466</v>
      </c>
      <c r="H38" s="166">
        <v>386</v>
      </c>
      <c r="I38" s="168">
        <v>574</v>
      </c>
      <c r="J38" s="168">
        <v>517</v>
      </c>
      <c r="K38" s="169">
        <v>687</v>
      </c>
      <c r="L38" s="168">
        <v>592</v>
      </c>
      <c r="M38" s="168">
        <v>709</v>
      </c>
      <c r="N38" s="168">
        <v>546</v>
      </c>
      <c r="O38" s="168">
        <v>675</v>
      </c>
      <c r="P38" s="168">
        <v>526</v>
      </c>
      <c r="Q38" s="170">
        <v>890</v>
      </c>
    </row>
    <row r="39" spans="1:17" ht="20.100000000000001" customHeight="1" x14ac:dyDescent="0.35">
      <c r="A39" s="162" t="s">
        <v>59</v>
      </c>
      <c r="B39" s="163">
        <v>11</v>
      </c>
      <c r="C39" s="164">
        <v>21</v>
      </c>
      <c r="D39" s="163">
        <v>1</v>
      </c>
      <c r="E39" s="163">
        <v>45</v>
      </c>
      <c r="F39" s="165">
        <v>75</v>
      </c>
      <c r="G39" s="165">
        <v>24</v>
      </c>
      <c r="H39" s="166">
        <v>42</v>
      </c>
      <c r="I39" s="168">
        <v>97</v>
      </c>
      <c r="J39" s="168">
        <v>199</v>
      </c>
      <c r="K39" s="168">
        <v>149</v>
      </c>
      <c r="L39" s="168">
        <v>260</v>
      </c>
      <c r="M39" s="168">
        <v>159</v>
      </c>
      <c r="N39" s="168">
        <v>219</v>
      </c>
      <c r="O39" s="168">
        <v>180</v>
      </c>
      <c r="P39" s="168">
        <v>224</v>
      </c>
      <c r="Q39" s="170">
        <v>162</v>
      </c>
    </row>
    <row r="40" spans="1:17" ht="20.100000000000001" customHeight="1" x14ac:dyDescent="0.35">
      <c r="A40" s="162" t="s">
        <v>178</v>
      </c>
      <c r="B40" s="164">
        <v>0</v>
      </c>
      <c r="C40" s="164">
        <v>0</v>
      </c>
      <c r="D40" s="164">
        <v>0</v>
      </c>
      <c r="E40" s="164">
        <v>0</v>
      </c>
      <c r="F40" s="166">
        <v>0</v>
      </c>
      <c r="G40" s="166">
        <v>0</v>
      </c>
      <c r="H40" s="166">
        <v>0</v>
      </c>
      <c r="I40" s="168">
        <v>613</v>
      </c>
      <c r="J40" s="168">
        <v>2</v>
      </c>
      <c r="K40" s="168">
        <v>0</v>
      </c>
      <c r="L40" s="168">
        <v>0</v>
      </c>
      <c r="M40" s="168">
        <v>10</v>
      </c>
      <c r="N40" s="168">
        <v>1</v>
      </c>
      <c r="O40" s="168">
        <v>0</v>
      </c>
      <c r="P40" s="168">
        <v>222</v>
      </c>
      <c r="Q40" s="170">
        <v>0</v>
      </c>
    </row>
    <row r="41" spans="1:17" ht="20.100000000000001" customHeight="1" x14ac:dyDescent="0.35">
      <c r="A41" s="172" t="s">
        <v>18</v>
      </c>
      <c r="B41" s="173">
        <v>9285</v>
      </c>
      <c r="C41" s="173">
        <v>8836</v>
      </c>
      <c r="D41" s="173">
        <v>9285</v>
      </c>
      <c r="E41" s="173">
        <v>13646</v>
      </c>
      <c r="F41" s="174">
        <v>14103</v>
      </c>
      <c r="G41" s="174">
        <v>18292</v>
      </c>
      <c r="H41" s="175">
        <v>16957</v>
      </c>
      <c r="I41" s="176">
        <v>22180</v>
      </c>
      <c r="J41" s="176">
        <v>23187</v>
      </c>
      <c r="K41" s="177">
        <v>25815</v>
      </c>
      <c r="L41" s="177">
        <v>25883</v>
      </c>
      <c r="M41" s="177">
        <v>27003</v>
      </c>
      <c r="N41" s="177">
        <v>24493</v>
      </c>
      <c r="O41" s="177">
        <v>26354</v>
      </c>
      <c r="P41" s="177">
        <v>25141</v>
      </c>
      <c r="Q41" s="178">
        <v>22481</v>
      </c>
    </row>
    <row r="42" spans="1:17" s="57" customFormat="1" ht="15.75" customHeight="1" x14ac:dyDescent="0.35">
      <c r="A42" s="134" t="s">
        <v>274</v>
      </c>
      <c r="B42" s="75"/>
      <c r="C42" s="75"/>
      <c r="D42" s="75"/>
      <c r="E42" s="75"/>
      <c r="F42" s="75"/>
      <c r="G42" s="75"/>
      <c r="H42" s="75"/>
      <c r="I42" s="76"/>
      <c r="J42" s="76"/>
      <c r="K42" s="56"/>
      <c r="L42" s="11"/>
    </row>
    <row r="43" spans="1:17" s="7" customFormat="1" x14ac:dyDescent="0.35">
      <c r="A43" s="62"/>
      <c r="B43" s="58"/>
      <c r="C43" s="58"/>
      <c r="D43" s="58"/>
      <c r="E43" s="58"/>
      <c r="F43" s="63"/>
      <c r="G43" s="77"/>
      <c r="H43" s="55"/>
      <c r="I43" s="58"/>
      <c r="J43" s="61"/>
      <c r="K43" s="47"/>
      <c r="L43" s="11"/>
    </row>
    <row r="44" spans="1:17" x14ac:dyDescent="0.35">
      <c r="A44" s="25"/>
      <c r="F44" s="59"/>
    </row>
    <row r="45" spans="1:17" x14ac:dyDescent="0.35">
      <c r="L45" s="57"/>
    </row>
    <row r="46" spans="1:17" x14ac:dyDescent="0.35">
      <c r="L46" s="7"/>
    </row>
    <row r="47" spans="1:17" x14ac:dyDescent="0.35">
      <c r="A47" s="12"/>
    </row>
    <row r="48" spans="1:17" x14ac:dyDescent="0.35">
      <c r="A48" s="78"/>
    </row>
  </sheetData>
  <mergeCells count="2">
    <mergeCell ref="A5:Q5"/>
    <mergeCell ref="A6:Q6"/>
  </mergeCells>
  <phoneticPr fontId="0" type="noConversion"/>
  <printOptions horizontalCentered="1"/>
  <pageMargins left="0.51181102362204722" right="0.47244094488188981" top="0.37" bottom="0.34" header="0.26" footer="0.25"/>
  <pageSetup paperSize="9" scale="90" orientation="landscape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R116"/>
  <sheetViews>
    <sheetView showGridLines="0" topLeftCell="A10" zoomScale="65" zoomScaleNormal="65" zoomScalePageLayoutView="72" workbookViewId="0">
      <selection activeCell="N21" sqref="N21"/>
    </sheetView>
  </sheetViews>
  <sheetFormatPr baseColWidth="10" defaultColWidth="10.85546875" defaultRowHeight="18.75" x14ac:dyDescent="0.35"/>
  <cols>
    <col min="1" max="1" width="25.7109375" style="5" customWidth="1"/>
    <col min="2" max="4" width="9.85546875" style="5" hidden="1" customWidth="1"/>
    <col min="5" max="5" width="3" style="5" hidden="1" customWidth="1"/>
    <col min="6" max="11" width="15.7109375" style="5" customWidth="1"/>
    <col min="12" max="12" width="15.7109375" style="4" customWidth="1"/>
    <col min="13" max="17" width="15.7109375" style="5" customWidth="1"/>
    <col min="18" max="18" width="10.85546875" style="5" customWidth="1"/>
    <col min="19" max="16384" width="10.85546875" style="5"/>
  </cols>
  <sheetData>
    <row r="1" spans="1:18" ht="20.100000000000001" customHeight="1" x14ac:dyDescent="0.35"/>
    <row r="2" spans="1:18" ht="20.100000000000001" customHeight="1" x14ac:dyDescent="0.35"/>
    <row r="3" spans="1:18" ht="20.100000000000001" customHeight="1" x14ac:dyDescent="0.35"/>
    <row r="4" spans="1:18" ht="20.100000000000001" customHeight="1" x14ac:dyDescent="0.35"/>
    <row r="5" spans="1:18" ht="20.100000000000001" customHeight="1" x14ac:dyDescent="0.35">
      <c r="A5" s="322" t="s">
        <v>323</v>
      </c>
      <c r="B5" s="323"/>
      <c r="C5" s="323"/>
      <c r="D5" s="323"/>
      <c r="E5" s="323"/>
      <c r="F5" s="323"/>
      <c r="G5" s="323"/>
      <c r="H5" s="323"/>
      <c r="I5" s="323"/>
      <c r="J5" s="323"/>
      <c r="K5" s="323"/>
      <c r="L5" s="323"/>
      <c r="M5" s="323"/>
      <c r="N5" s="323"/>
      <c r="O5" s="323"/>
      <c r="P5" s="323"/>
      <c r="Q5" s="324"/>
    </row>
    <row r="6" spans="1:18" ht="20.100000000000001" customHeight="1" x14ac:dyDescent="0.35">
      <c r="A6" s="325" t="s">
        <v>20</v>
      </c>
      <c r="B6" s="326"/>
      <c r="C6" s="326"/>
      <c r="D6" s="326"/>
      <c r="E6" s="326"/>
      <c r="F6" s="326"/>
      <c r="G6" s="326"/>
      <c r="H6" s="326"/>
      <c r="I6" s="326"/>
      <c r="J6" s="326"/>
      <c r="K6" s="326"/>
      <c r="L6" s="326"/>
      <c r="M6" s="326"/>
      <c r="N6" s="326"/>
      <c r="O6" s="326"/>
      <c r="P6" s="326"/>
      <c r="Q6" s="327"/>
    </row>
    <row r="7" spans="1:18" s="73" customFormat="1" ht="20.100000000000001" customHeight="1" x14ac:dyDescent="0.2">
      <c r="A7" s="107" t="s">
        <v>61</v>
      </c>
      <c r="B7" s="142">
        <v>2005</v>
      </c>
      <c r="C7" s="142">
        <v>2006</v>
      </c>
      <c r="D7" s="143">
        <v>2007</v>
      </c>
      <c r="E7" s="143">
        <v>2008</v>
      </c>
      <c r="F7" s="136">
        <v>2009</v>
      </c>
      <c r="G7" s="125">
        <v>2010</v>
      </c>
      <c r="H7" s="125">
        <v>2011</v>
      </c>
      <c r="I7" s="125">
        <v>2012</v>
      </c>
      <c r="J7" s="125">
        <v>2013</v>
      </c>
      <c r="K7" s="125">
        <v>2014</v>
      </c>
      <c r="L7" s="125">
        <v>2015</v>
      </c>
      <c r="M7" s="125">
        <v>2016</v>
      </c>
      <c r="N7" s="125">
        <v>2017</v>
      </c>
      <c r="O7" s="125">
        <v>2018</v>
      </c>
      <c r="P7" s="125">
        <v>2019</v>
      </c>
      <c r="Q7" s="126">
        <v>2020</v>
      </c>
    </row>
    <row r="8" spans="1:18" ht="20.100000000000001" customHeight="1" x14ac:dyDescent="0.35">
      <c r="A8" s="109" t="s">
        <v>62</v>
      </c>
      <c r="B8" s="144">
        <v>68</v>
      </c>
      <c r="C8" s="144">
        <v>102</v>
      </c>
      <c r="D8" s="144">
        <v>67</v>
      </c>
      <c r="E8" s="144">
        <v>141</v>
      </c>
      <c r="F8" s="280">
        <v>128</v>
      </c>
      <c r="G8" s="280">
        <v>215</v>
      </c>
      <c r="H8" s="280">
        <v>252</v>
      </c>
      <c r="I8" s="301">
        <v>300</v>
      </c>
      <c r="J8" s="280">
        <v>358</v>
      </c>
      <c r="K8" s="280">
        <v>410</v>
      </c>
      <c r="L8" s="280">
        <v>350</v>
      </c>
      <c r="M8" s="280">
        <v>349</v>
      </c>
      <c r="N8" s="280">
        <v>259</v>
      </c>
      <c r="O8" s="302">
        <v>275</v>
      </c>
      <c r="P8" s="302">
        <v>275</v>
      </c>
      <c r="Q8" s="303">
        <v>107</v>
      </c>
      <c r="R8" s="73"/>
    </row>
    <row r="9" spans="1:18" ht="20.100000000000001" customHeight="1" x14ac:dyDescent="0.35">
      <c r="A9" s="109" t="s">
        <v>201</v>
      </c>
      <c r="B9" s="144"/>
      <c r="C9" s="144"/>
      <c r="D9" s="144"/>
      <c r="E9" s="144"/>
      <c r="F9" s="280"/>
      <c r="G9" s="280"/>
      <c r="H9" s="280"/>
      <c r="I9" s="280"/>
      <c r="J9" s="280"/>
      <c r="K9" s="280"/>
      <c r="L9" s="280"/>
      <c r="M9" s="280">
        <v>5</v>
      </c>
      <c r="N9" s="280">
        <v>0</v>
      </c>
      <c r="O9" s="302">
        <v>0</v>
      </c>
      <c r="P9" s="302"/>
      <c r="Q9" s="303">
        <v>0</v>
      </c>
      <c r="R9" s="73"/>
    </row>
    <row r="10" spans="1:18" ht="20.100000000000001" customHeight="1" x14ac:dyDescent="0.35">
      <c r="A10" s="109" t="s">
        <v>63</v>
      </c>
      <c r="B10" s="144">
        <v>1</v>
      </c>
      <c r="C10" s="144">
        <v>8</v>
      </c>
      <c r="D10" s="144">
        <v>5</v>
      </c>
      <c r="E10" s="144">
        <v>36</v>
      </c>
      <c r="F10" s="280">
        <v>40</v>
      </c>
      <c r="G10" s="280">
        <v>55</v>
      </c>
      <c r="H10" s="280">
        <v>75</v>
      </c>
      <c r="I10" s="280">
        <v>83</v>
      </c>
      <c r="J10" s="280">
        <v>121</v>
      </c>
      <c r="K10" s="280">
        <v>185</v>
      </c>
      <c r="L10" s="280">
        <v>147</v>
      </c>
      <c r="M10" s="280">
        <v>194</v>
      </c>
      <c r="N10" s="280">
        <v>143</v>
      </c>
      <c r="O10" s="302">
        <v>163</v>
      </c>
      <c r="P10" s="302">
        <v>199</v>
      </c>
      <c r="Q10" s="303">
        <v>0</v>
      </c>
      <c r="R10" s="73"/>
    </row>
    <row r="11" spans="1:18" ht="20.100000000000001" customHeight="1" x14ac:dyDescent="0.35">
      <c r="A11" s="109" t="s">
        <v>64</v>
      </c>
      <c r="B11" s="144">
        <v>14</v>
      </c>
      <c r="C11" s="144">
        <v>13</v>
      </c>
      <c r="D11" s="144">
        <v>16</v>
      </c>
      <c r="E11" s="144">
        <v>28</v>
      </c>
      <c r="F11" s="280">
        <v>33</v>
      </c>
      <c r="G11" s="280">
        <v>39</v>
      </c>
      <c r="H11" s="280">
        <v>63</v>
      </c>
      <c r="I11" s="280">
        <v>75</v>
      </c>
      <c r="J11" s="280">
        <v>70</v>
      </c>
      <c r="K11" s="280">
        <v>92</v>
      </c>
      <c r="L11" s="280">
        <v>81</v>
      </c>
      <c r="M11" s="280">
        <v>102</v>
      </c>
      <c r="N11" s="280">
        <v>54</v>
      </c>
      <c r="O11" s="302">
        <v>44</v>
      </c>
      <c r="P11" s="302">
        <v>49</v>
      </c>
      <c r="Q11" s="303">
        <v>20</v>
      </c>
      <c r="R11" s="73"/>
    </row>
    <row r="12" spans="1:18" ht="20.100000000000001" customHeight="1" x14ac:dyDescent="0.35">
      <c r="A12" s="109" t="s">
        <v>65</v>
      </c>
      <c r="B12" s="144">
        <v>3</v>
      </c>
      <c r="C12" s="144">
        <v>1</v>
      </c>
      <c r="D12" s="144">
        <v>0</v>
      </c>
      <c r="E12" s="144">
        <v>4</v>
      </c>
      <c r="F12" s="280">
        <v>3</v>
      </c>
      <c r="G12" s="280">
        <v>5</v>
      </c>
      <c r="H12" s="280">
        <v>3</v>
      </c>
      <c r="I12" s="280">
        <v>11</v>
      </c>
      <c r="J12" s="280">
        <v>12</v>
      </c>
      <c r="K12" s="280">
        <v>18</v>
      </c>
      <c r="L12" s="280">
        <v>12</v>
      </c>
      <c r="M12" s="280">
        <v>21</v>
      </c>
      <c r="N12" s="280">
        <v>11</v>
      </c>
      <c r="O12" s="302">
        <v>16</v>
      </c>
      <c r="P12" s="302">
        <v>15</v>
      </c>
      <c r="Q12" s="303">
        <v>0</v>
      </c>
      <c r="R12" s="73"/>
    </row>
    <row r="13" spans="1:18" ht="20.100000000000001" customHeight="1" x14ac:dyDescent="0.35">
      <c r="A13" s="109" t="s">
        <v>172</v>
      </c>
      <c r="B13" s="144">
        <v>0</v>
      </c>
      <c r="C13" s="144">
        <v>0</v>
      </c>
      <c r="D13" s="144">
        <v>0</v>
      </c>
      <c r="E13" s="144">
        <v>0</v>
      </c>
      <c r="F13" s="280">
        <v>0</v>
      </c>
      <c r="G13" s="280">
        <v>0</v>
      </c>
      <c r="H13" s="280">
        <v>0</v>
      </c>
      <c r="I13" s="280">
        <v>1</v>
      </c>
      <c r="J13" s="280">
        <v>0</v>
      </c>
      <c r="K13" s="280">
        <v>0</v>
      </c>
      <c r="L13" s="280">
        <v>0</v>
      </c>
      <c r="M13" s="280">
        <v>2</v>
      </c>
      <c r="N13" s="280">
        <v>0</v>
      </c>
      <c r="O13" s="302">
        <v>0</v>
      </c>
      <c r="P13" s="302"/>
      <c r="Q13" s="303">
        <v>0</v>
      </c>
      <c r="R13" s="73"/>
    </row>
    <row r="14" spans="1:18" ht="20.100000000000001" customHeight="1" x14ac:dyDescent="0.35">
      <c r="A14" s="109" t="s">
        <v>66</v>
      </c>
      <c r="B14" s="144">
        <v>5</v>
      </c>
      <c r="C14" s="144">
        <v>9</v>
      </c>
      <c r="D14" s="144">
        <v>3</v>
      </c>
      <c r="E14" s="144">
        <v>4</v>
      </c>
      <c r="F14" s="280">
        <v>12</v>
      </c>
      <c r="G14" s="280">
        <v>15</v>
      </c>
      <c r="H14" s="280">
        <v>34</v>
      </c>
      <c r="I14" s="280">
        <v>25</v>
      </c>
      <c r="J14" s="280">
        <v>40</v>
      </c>
      <c r="K14" s="280">
        <v>38</v>
      </c>
      <c r="L14" s="280">
        <v>30</v>
      </c>
      <c r="M14" s="280">
        <v>42</v>
      </c>
      <c r="N14" s="280">
        <v>29</v>
      </c>
      <c r="O14" s="302">
        <v>36</v>
      </c>
      <c r="P14" s="302">
        <v>26</v>
      </c>
      <c r="Q14" s="303">
        <v>7</v>
      </c>
      <c r="R14" s="73"/>
    </row>
    <row r="15" spans="1:18" ht="20.100000000000001" customHeight="1" x14ac:dyDescent="0.35">
      <c r="A15" s="109" t="s">
        <v>148</v>
      </c>
      <c r="B15" s="144">
        <v>0</v>
      </c>
      <c r="C15" s="144">
        <v>0</v>
      </c>
      <c r="D15" s="144">
        <v>0</v>
      </c>
      <c r="E15" s="144">
        <v>0</v>
      </c>
      <c r="F15" s="280">
        <v>0</v>
      </c>
      <c r="G15" s="280">
        <v>1</v>
      </c>
      <c r="H15" s="280">
        <v>0</v>
      </c>
      <c r="I15" s="280">
        <v>2</v>
      </c>
      <c r="J15" s="280">
        <v>3</v>
      </c>
      <c r="K15" s="280">
        <v>6</v>
      </c>
      <c r="L15" s="280">
        <v>2</v>
      </c>
      <c r="M15" s="280">
        <v>0</v>
      </c>
      <c r="N15" s="280">
        <v>0</v>
      </c>
      <c r="O15" s="302">
        <v>1</v>
      </c>
      <c r="P15" s="302"/>
      <c r="Q15" s="303">
        <v>0</v>
      </c>
      <c r="R15" s="73"/>
    </row>
    <row r="16" spans="1:18" ht="20.100000000000001" customHeight="1" x14ac:dyDescent="0.35">
      <c r="A16" s="109" t="s">
        <v>189</v>
      </c>
      <c r="B16" s="144"/>
      <c r="C16" s="144"/>
      <c r="D16" s="144"/>
      <c r="E16" s="144"/>
      <c r="F16" s="280"/>
      <c r="G16" s="280"/>
      <c r="H16" s="280"/>
      <c r="I16" s="280"/>
      <c r="J16" s="280"/>
      <c r="K16" s="280">
        <v>1</v>
      </c>
      <c r="L16" s="280">
        <v>0</v>
      </c>
      <c r="M16" s="280">
        <v>1</v>
      </c>
      <c r="N16" s="280">
        <v>0</v>
      </c>
      <c r="O16" s="302">
        <v>0</v>
      </c>
      <c r="P16" s="302"/>
      <c r="Q16" s="303">
        <v>0</v>
      </c>
      <c r="R16" s="73"/>
    </row>
    <row r="17" spans="1:18" ht="20.100000000000001" customHeight="1" x14ac:dyDescent="0.35">
      <c r="A17" s="109" t="s">
        <v>107</v>
      </c>
      <c r="B17" s="144">
        <v>0</v>
      </c>
      <c r="C17" s="144">
        <v>0</v>
      </c>
      <c r="D17" s="144">
        <v>0</v>
      </c>
      <c r="E17" s="144">
        <v>5</v>
      </c>
      <c r="F17" s="280">
        <v>9</v>
      </c>
      <c r="G17" s="280">
        <v>11</v>
      </c>
      <c r="H17" s="280">
        <v>7</v>
      </c>
      <c r="I17" s="280">
        <v>7</v>
      </c>
      <c r="J17" s="280">
        <v>11</v>
      </c>
      <c r="K17" s="280">
        <v>18</v>
      </c>
      <c r="L17" s="280">
        <v>18</v>
      </c>
      <c r="M17" s="280">
        <v>29</v>
      </c>
      <c r="N17" s="280">
        <v>14</v>
      </c>
      <c r="O17" s="302">
        <v>34</v>
      </c>
      <c r="P17" s="302">
        <v>26</v>
      </c>
      <c r="Q17" s="303">
        <v>2</v>
      </c>
      <c r="R17" s="73"/>
    </row>
    <row r="18" spans="1:18" ht="20.100000000000001" customHeight="1" x14ac:dyDescent="0.35">
      <c r="A18" s="109" t="s">
        <v>188</v>
      </c>
      <c r="B18" s="144"/>
      <c r="C18" s="144"/>
      <c r="D18" s="144"/>
      <c r="E18" s="144"/>
      <c r="F18" s="280"/>
      <c r="G18" s="280"/>
      <c r="H18" s="280"/>
      <c r="I18" s="280"/>
      <c r="J18" s="280"/>
      <c r="K18" s="280">
        <v>1</v>
      </c>
      <c r="L18" s="280">
        <v>1</v>
      </c>
      <c r="M18" s="280">
        <v>0</v>
      </c>
      <c r="N18" s="280">
        <v>0</v>
      </c>
      <c r="O18" s="302">
        <v>0</v>
      </c>
      <c r="P18" s="302"/>
      <c r="Q18" s="303">
        <v>0</v>
      </c>
      <c r="R18" s="73"/>
    </row>
    <row r="19" spans="1:18" ht="20.100000000000001" customHeight="1" x14ac:dyDescent="0.35">
      <c r="A19" s="109" t="s">
        <v>67</v>
      </c>
      <c r="B19" s="144">
        <v>4</v>
      </c>
      <c r="C19" s="144">
        <v>8</v>
      </c>
      <c r="D19" s="144">
        <v>0</v>
      </c>
      <c r="E19" s="144">
        <v>20</v>
      </c>
      <c r="F19" s="280">
        <v>30</v>
      </c>
      <c r="G19" s="280">
        <v>54</v>
      </c>
      <c r="H19" s="280">
        <v>53</v>
      </c>
      <c r="I19" s="280">
        <v>83</v>
      </c>
      <c r="J19" s="280">
        <v>111</v>
      </c>
      <c r="K19" s="280">
        <v>147</v>
      </c>
      <c r="L19" s="280">
        <v>122</v>
      </c>
      <c r="M19" s="280">
        <v>155</v>
      </c>
      <c r="N19" s="280">
        <v>120</v>
      </c>
      <c r="O19" s="302">
        <v>145</v>
      </c>
      <c r="P19" s="302">
        <v>104</v>
      </c>
      <c r="Q19" s="303">
        <v>6</v>
      </c>
      <c r="R19" s="73"/>
    </row>
    <row r="20" spans="1:18" ht="20.100000000000001" customHeight="1" x14ac:dyDescent="0.35">
      <c r="A20" s="109" t="s">
        <v>149</v>
      </c>
      <c r="B20" s="144">
        <v>0</v>
      </c>
      <c r="C20" s="144">
        <v>0</v>
      </c>
      <c r="D20" s="144">
        <v>0</v>
      </c>
      <c r="E20" s="144">
        <v>0</v>
      </c>
      <c r="F20" s="280">
        <v>0</v>
      </c>
      <c r="G20" s="280">
        <v>2</v>
      </c>
      <c r="H20" s="280">
        <v>1</v>
      </c>
      <c r="I20" s="280">
        <v>0</v>
      </c>
      <c r="J20" s="280">
        <v>0</v>
      </c>
      <c r="K20" s="280">
        <v>3</v>
      </c>
      <c r="L20" s="280">
        <v>0</v>
      </c>
      <c r="M20" s="280">
        <v>3</v>
      </c>
      <c r="N20" s="280">
        <v>2</v>
      </c>
      <c r="O20" s="302">
        <v>2</v>
      </c>
      <c r="P20" s="302">
        <v>1</v>
      </c>
      <c r="Q20" s="303">
        <v>0</v>
      </c>
      <c r="R20" s="73"/>
    </row>
    <row r="21" spans="1:18" ht="20.100000000000001" customHeight="1" x14ac:dyDescent="0.35">
      <c r="A21" s="109" t="s">
        <v>150</v>
      </c>
      <c r="B21" s="144">
        <v>0</v>
      </c>
      <c r="C21" s="144">
        <v>0</v>
      </c>
      <c r="D21" s="144">
        <v>0</v>
      </c>
      <c r="E21" s="144">
        <v>0</v>
      </c>
      <c r="F21" s="280">
        <v>0</v>
      </c>
      <c r="G21" s="280">
        <v>1</v>
      </c>
      <c r="H21" s="280">
        <v>1</v>
      </c>
      <c r="I21" s="280">
        <v>0</v>
      </c>
      <c r="J21" s="280">
        <v>0</v>
      </c>
      <c r="K21" s="280">
        <v>0</v>
      </c>
      <c r="L21" s="280">
        <v>0</v>
      </c>
      <c r="M21" s="280">
        <v>0</v>
      </c>
      <c r="N21" s="280">
        <v>0</v>
      </c>
      <c r="O21" s="302">
        <v>0</v>
      </c>
      <c r="P21" s="302"/>
      <c r="Q21" s="303">
        <v>0</v>
      </c>
      <c r="R21" s="73"/>
    </row>
    <row r="22" spans="1:18" ht="20.100000000000001" customHeight="1" x14ac:dyDescent="0.35">
      <c r="A22" s="109" t="s">
        <v>68</v>
      </c>
      <c r="B22" s="144">
        <v>70</v>
      </c>
      <c r="C22" s="144">
        <v>80</v>
      </c>
      <c r="D22" s="144">
        <v>68</v>
      </c>
      <c r="E22" s="144">
        <v>84</v>
      </c>
      <c r="F22" s="280">
        <v>104</v>
      </c>
      <c r="G22" s="280">
        <v>162</v>
      </c>
      <c r="H22" s="280">
        <v>146</v>
      </c>
      <c r="I22" s="280">
        <v>202</v>
      </c>
      <c r="J22" s="280">
        <v>208</v>
      </c>
      <c r="K22" s="280">
        <v>217</v>
      </c>
      <c r="L22" s="280">
        <v>212</v>
      </c>
      <c r="M22" s="280">
        <v>274</v>
      </c>
      <c r="N22" s="280">
        <v>222</v>
      </c>
      <c r="O22" s="302">
        <v>303</v>
      </c>
      <c r="P22" s="302">
        <v>272</v>
      </c>
      <c r="Q22" s="303">
        <v>47</v>
      </c>
      <c r="R22" s="73"/>
    </row>
    <row r="23" spans="1:18" ht="20.100000000000001" customHeight="1" x14ac:dyDescent="0.35">
      <c r="A23" s="109" t="s">
        <v>69</v>
      </c>
      <c r="B23" s="144">
        <v>0</v>
      </c>
      <c r="C23" s="144">
        <v>2</v>
      </c>
      <c r="D23" s="144">
        <v>0</v>
      </c>
      <c r="E23" s="144">
        <v>11</v>
      </c>
      <c r="F23" s="280">
        <v>13</v>
      </c>
      <c r="G23" s="280">
        <v>28</v>
      </c>
      <c r="H23" s="280">
        <v>43</v>
      </c>
      <c r="I23" s="280">
        <v>39</v>
      </c>
      <c r="J23" s="280">
        <v>94</v>
      </c>
      <c r="K23" s="280">
        <v>153</v>
      </c>
      <c r="L23" s="280">
        <v>164</v>
      </c>
      <c r="M23" s="280">
        <v>203</v>
      </c>
      <c r="N23" s="280">
        <v>136</v>
      </c>
      <c r="O23" s="302">
        <v>313</v>
      </c>
      <c r="P23" s="302">
        <v>234</v>
      </c>
      <c r="Q23" s="303">
        <v>0</v>
      </c>
      <c r="R23" s="73"/>
    </row>
    <row r="24" spans="1:18" ht="20.100000000000001" customHeight="1" x14ac:dyDescent="0.35">
      <c r="A24" s="109" t="s">
        <v>70</v>
      </c>
      <c r="B24" s="144"/>
      <c r="C24" s="144"/>
      <c r="D24" s="144"/>
      <c r="E24" s="144"/>
      <c r="F24" s="280">
        <v>1</v>
      </c>
      <c r="G24" s="280">
        <v>4</v>
      </c>
      <c r="H24" s="280">
        <v>7</v>
      </c>
      <c r="I24" s="280">
        <v>5</v>
      </c>
      <c r="J24" s="280">
        <v>9</v>
      </c>
      <c r="K24" s="280">
        <v>7</v>
      </c>
      <c r="L24" s="280">
        <v>6</v>
      </c>
      <c r="M24" s="280">
        <v>10</v>
      </c>
      <c r="N24" s="280">
        <v>6</v>
      </c>
      <c r="O24" s="302">
        <v>6</v>
      </c>
      <c r="P24" s="302">
        <v>9</v>
      </c>
      <c r="Q24" s="303">
        <v>0</v>
      </c>
      <c r="R24" s="73"/>
    </row>
    <row r="25" spans="1:18" ht="20.100000000000001" customHeight="1" x14ac:dyDescent="0.35">
      <c r="A25" s="109" t="s">
        <v>71</v>
      </c>
      <c r="B25" s="144">
        <v>3</v>
      </c>
      <c r="C25" s="144">
        <v>6</v>
      </c>
      <c r="D25" s="144">
        <v>5</v>
      </c>
      <c r="E25" s="144">
        <v>14</v>
      </c>
      <c r="F25" s="280">
        <v>8</v>
      </c>
      <c r="G25" s="280">
        <v>15</v>
      </c>
      <c r="H25" s="280">
        <v>14</v>
      </c>
      <c r="I25" s="280">
        <v>25</v>
      </c>
      <c r="J25" s="280">
        <v>26</v>
      </c>
      <c r="K25" s="280">
        <v>47</v>
      </c>
      <c r="L25" s="280">
        <v>45</v>
      </c>
      <c r="M25" s="280">
        <v>45</v>
      </c>
      <c r="N25" s="280">
        <v>32</v>
      </c>
      <c r="O25" s="302">
        <v>57</v>
      </c>
      <c r="P25" s="302">
        <v>34</v>
      </c>
      <c r="Q25" s="303">
        <v>2</v>
      </c>
      <c r="R25" s="73"/>
    </row>
    <row r="26" spans="1:18" ht="20.100000000000001" customHeight="1" x14ac:dyDescent="0.35">
      <c r="A26" s="109" t="s">
        <v>72</v>
      </c>
      <c r="B26" s="144">
        <v>4</v>
      </c>
      <c r="C26" s="144">
        <v>14</v>
      </c>
      <c r="D26" s="144">
        <v>0</v>
      </c>
      <c r="E26" s="144">
        <v>5</v>
      </c>
      <c r="F26" s="280">
        <v>7</v>
      </c>
      <c r="G26" s="280">
        <v>18</v>
      </c>
      <c r="H26" s="280">
        <v>17</v>
      </c>
      <c r="I26" s="280">
        <v>20</v>
      </c>
      <c r="J26" s="280">
        <v>26</v>
      </c>
      <c r="K26" s="280">
        <v>76</v>
      </c>
      <c r="L26" s="280">
        <v>65</v>
      </c>
      <c r="M26" s="280">
        <v>52</v>
      </c>
      <c r="N26" s="280">
        <v>34</v>
      </c>
      <c r="O26" s="302">
        <v>47</v>
      </c>
      <c r="P26" s="302">
        <v>27</v>
      </c>
      <c r="Q26" s="303">
        <v>0</v>
      </c>
      <c r="R26" s="73"/>
    </row>
    <row r="27" spans="1:18" ht="20.100000000000001" customHeight="1" x14ac:dyDescent="0.35">
      <c r="A27" s="109" t="s">
        <v>73</v>
      </c>
      <c r="B27" s="144">
        <v>1</v>
      </c>
      <c r="C27" s="144">
        <v>0</v>
      </c>
      <c r="D27" s="144">
        <v>0</v>
      </c>
      <c r="E27" s="144">
        <v>0</v>
      </c>
      <c r="F27" s="280">
        <v>1</v>
      </c>
      <c r="G27" s="280">
        <v>4</v>
      </c>
      <c r="H27" s="280">
        <v>0</v>
      </c>
      <c r="I27" s="280">
        <v>0</v>
      </c>
      <c r="J27" s="280">
        <v>0</v>
      </c>
      <c r="K27" s="280">
        <v>0</v>
      </c>
      <c r="L27" s="280">
        <v>0</v>
      </c>
      <c r="M27" s="280">
        <v>0</v>
      </c>
      <c r="N27" s="280">
        <v>0</v>
      </c>
      <c r="O27" s="302">
        <v>0</v>
      </c>
      <c r="P27" s="302"/>
      <c r="Q27" s="303">
        <v>0</v>
      </c>
      <c r="R27" s="73"/>
    </row>
    <row r="28" spans="1:18" ht="20.100000000000001" customHeight="1" x14ac:dyDescent="0.35">
      <c r="A28" s="109" t="s">
        <v>74</v>
      </c>
      <c r="B28" s="144">
        <v>1</v>
      </c>
      <c r="C28" s="144">
        <v>14</v>
      </c>
      <c r="D28" s="144">
        <v>3</v>
      </c>
      <c r="E28" s="144">
        <v>7</v>
      </c>
      <c r="F28" s="280">
        <v>23</v>
      </c>
      <c r="G28" s="280">
        <v>31</v>
      </c>
      <c r="H28" s="280">
        <v>34</v>
      </c>
      <c r="I28" s="280">
        <v>79</v>
      </c>
      <c r="J28" s="280">
        <v>126</v>
      </c>
      <c r="K28" s="280">
        <v>126</v>
      </c>
      <c r="L28" s="280">
        <v>123</v>
      </c>
      <c r="M28" s="280">
        <v>162</v>
      </c>
      <c r="N28" s="280">
        <v>113</v>
      </c>
      <c r="O28" s="302">
        <v>144</v>
      </c>
      <c r="P28" s="302">
        <v>151</v>
      </c>
      <c r="Q28" s="303">
        <v>2</v>
      </c>
      <c r="R28" s="73"/>
    </row>
    <row r="29" spans="1:18" ht="20.100000000000001" customHeight="1" x14ac:dyDescent="0.35">
      <c r="A29" s="109" t="s">
        <v>163</v>
      </c>
      <c r="B29" s="144">
        <v>0</v>
      </c>
      <c r="C29" s="144">
        <v>0</v>
      </c>
      <c r="D29" s="144">
        <v>0</v>
      </c>
      <c r="E29" s="144">
        <v>0</v>
      </c>
      <c r="F29" s="280">
        <v>0</v>
      </c>
      <c r="G29" s="280">
        <v>0</v>
      </c>
      <c r="H29" s="280">
        <v>0</v>
      </c>
      <c r="I29" s="280">
        <v>0</v>
      </c>
      <c r="J29" s="280">
        <v>12</v>
      </c>
      <c r="K29" s="280">
        <v>40</v>
      </c>
      <c r="L29" s="280">
        <v>19</v>
      </c>
      <c r="M29" s="280">
        <v>26</v>
      </c>
      <c r="N29" s="280">
        <v>19</v>
      </c>
      <c r="O29" s="302">
        <v>15</v>
      </c>
      <c r="P29" s="302">
        <v>28</v>
      </c>
      <c r="Q29" s="303">
        <v>1</v>
      </c>
      <c r="R29" s="73"/>
    </row>
    <row r="30" spans="1:18" ht="20.100000000000001" customHeight="1" x14ac:dyDescent="0.35">
      <c r="A30" s="109" t="s">
        <v>186</v>
      </c>
      <c r="B30" s="144"/>
      <c r="C30" s="144"/>
      <c r="D30" s="144"/>
      <c r="E30" s="144"/>
      <c r="F30" s="280"/>
      <c r="G30" s="280"/>
      <c r="H30" s="280"/>
      <c r="I30" s="280"/>
      <c r="J30" s="280">
        <v>2</v>
      </c>
      <c r="K30" s="280">
        <v>4</v>
      </c>
      <c r="L30" s="280">
        <v>3</v>
      </c>
      <c r="M30" s="280">
        <v>3</v>
      </c>
      <c r="N30" s="280">
        <v>2</v>
      </c>
      <c r="O30" s="302">
        <v>0</v>
      </c>
      <c r="P30" s="302">
        <v>1</v>
      </c>
      <c r="Q30" s="303">
        <v>1</v>
      </c>
      <c r="R30" s="73"/>
    </row>
    <row r="31" spans="1:18" ht="20.100000000000001" customHeight="1" x14ac:dyDescent="0.35">
      <c r="A31" s="109" t="s">
        <v>75</v>
      </c>
      <c r="B31" s="144">
        <v>3</v>
      </c>
      <c r="C31" s="144">
        <v>2</v>
      </c>
      <c r="D31" s="144">
        <v>2</v>
      </c>
      <c r="E31" s="144">
        <v>1</v>
      </c>
      <c r="F31" s="280">
        <v>7</v>
      </c>
      <c r="G31" s="280">
        <v>13</v>
      </c>
      <c r="H31" s="280">
        <v>11</v>
      </c>
      <c r="I31" s="280">
        <v>25</v>
      </c>
      <c r="J31" s="280">
        <v>25</v>
      </c>
      <c r="K31" s="280">
        <v>21</v>
      </c>
      <c r="L31" s="280">
        <v>22</v>
      </c>
      <c r="M31" s="280">
        <v>29</v>
      </c>
      <c r="N31" s="280">
        <v>13</v>
      </c>
      <c r="O31" s="302">
        <v>22</v>
      </c>
      <c r="P31" s="302">
        <v>18</v>
      </c>
      <c r="Q31" s="303">
        <v>2</v>
      </c>
      <c r="R31" s="73"/>
    </row>
    <row r="32" spans="1:18" ht="20.100000000000001" customHeight="1" x14ac:dyDescent="0.35">
      <c r="A32" s="109" t="s">
        <v>128</v>
      </c>
      <c r="B32" s="144">
        <v>215</v>
      </c>
      <c r="C32" s="144">
        <v>285</v>
      </c>
      <c r="D32" s="144">
        <v>271</v>
      </c>
      <c r="E32" s="144">
        <v>431</v>
      </c>
      <c r="F32" s="280">
        <v>492</v>
      </c>
      <c r="G32" s="280">
        <v>653</v>
      </c>
      <c r="H32" s="280">
        <v>758</v>
      </c>
      <c r="I32" s="280">
        <v>1000</v>
      </c>
      <c r="J32" s="280">
        <v>1028</v>
      </c>
      <c r="K32" s="280">
        <v>1371</v>
      </c>
      <c r="L32" s="280">
        <v>1174</v>
      </c>
      <c r="M32" s="280">
        <v>1279</v>
      </c>
      <c r="N32" s="280">
        <v>785</v>
      </c>
      <c r="O32" s="302">
        <v>865</v>
      </c>
      <c r="P32" s="302">
        <v>777</v>
      </c>
      <c r="Q32" s="303">
        <v>111</v>
      </c>
      <c r="R32" s="73"/>
    </row>
    <row r="33" spans="1:18" ht="20.100000000000001" customHeight="1" x14ac:dyDescent="0.35">
      <c r="A33" s="109" t="s">
        <v>198</v>
      </c>
      <c r="B33" s="144"/>
      <c r="C33" s="144"/>
      <c r="D33" s="144"/>
      <c r="E33" s="144"/>
      <c r="F33" s="280"/>
      <c r="G33" s="280"/>
      <c r="H33" s="280"/>
      <c r="I33" s="280"/>
      <c r="J33" s="280"/>
      <c r="K33" s="280"/>
      <c r="L33" s="280">
        <v>1</v>
      </c>
      <c r="M33" s="280">
        <v>1</v>
      </c>
      <c r="N33" s="280">
        <v>0</v>
      </c>
      <c r="O33" s="302">
        <v>1</v>
      </c>
      <c r="P33" s="302">
        <v>1</v>
      </c>
      <c r="Q33" s="303">
        <v>0</v>
      </c>
      <c r="R33" s="73"/>
    </row>
    <row r="34" spans="1:18" ht="20.100000000000001" customHeight="1" x14ac:dyDescent="0.35">
      <c r="A34" s="109" t="s">
        <v>135</v>
      </c>
      <c r="B34" s="144">
        <v>0</v>
      </c>
      <c r="C34" s="144">
        <v>0</v>
      </c>
      <c r="D34" s="144">
        <v>0</v>
      </c>
      <c r="E34" s="144">
        <v>4</v>
      </c>
      <c r="F34" s="280">
        <v>3</v>
      </c>
      <c r="G34" s="280">
        <v>1</v>
      </c>
      <c r="H34" s="280">
        <v>0</v>
      </c>
      <c r="I34" s="280">
        <v>5</v>
      </c>
      <c r="J34" s="280">
        <v>3</v>
      </c>
      <c r="K34" s="280">
        <v>0</v>
      </c>
      <c r="L34" s="280">
        <v>0</v>
      </c>
      <c r="M34" s="280">
        <v>0</v>
      </c>
      <c r="N34" s="280">
        <v>0</v>
      </c>
      <c r="O34" s="302">
        <v>0</v>
      </c>
      <c r="P34" s="302"/>
      <c r="Q34" s="303">
        <v>0</v>
      </c>
      <c r="R34" s="73"/>
    </row>
    <row r="35" spans="1:18" ht="20.100000000000001" customHeight="1" x14ac:dyDescent="0.35">
      <c r="A35" s="109" t="s">
        <v>190</v>
      </c>
      <c r="B35" s="144"/>
      <c r="C35" s="144"/>
      <c r="D35" s="144"/>
      <c r="E35" s="144"/>
      <c r="F35" s="280"/>
      <c r="G35" s="280"/>
      <c r="H35" s="280"/>
      <c r="I35" s="280"/>
      <c r="J35" s="280"/>
      <c r="K35" s="280">
        <v>1</v>
      </c>
      <c r="L35" s="280">
        <v>0</v>
      </c>
      <c r="M35" s="280">
        <v>1</v>
      </c>
      <c r="N35" s="280">
        <v>1</v>
      </c>
      <c r="O35" s="302">
        <v>0</v>
      </c>
      <c r="P35" s="302"/>
      <c r="Q35" s="303">
        <v>0</v>
      </c>
      <c r="R35" s="73"/>
    </row>
    <row r="36" spans="1:18" ht="20.100000000000001" customHeight="1" x14ac:dyDescent="0.35">
      <c r="A36" s="109" t="s">
        <v>182</v>
      </c>
      <c r="B36" s="144"/>
      <c r="C36" s="144"/>
      <c r="D36" s="144"/>
      <c r="E36" s="144"/>
      <c r="F36" s="280"/>
      <c r="G36" s="280"/>
      <c r="H36" s="280"/>
      <c r="I36" s="280"/>
      <c r="J36" s="280">
        <v>2</v>
      </c>
      <c r="K36" s="280">
        <v>2</v>
      </c>
      <c r="L36" s="280">
        <v>4</v>
      </c>
      <c r="M36" s="280">
        <v>5</v>
      </c>
      <c r="N36" s="280">
        <v>3</v>
      </c>
      <c r="O36" s="302">
        <v>3</v>
      </c>
      <c r="P36" s="302"/>
      <c r="Q36" s="303">
        <v>0</v>
      </c>
      <c r="R36" s="73"/>
    </row>
    <row r="37" spans="1:18" ht="20.100000000000001" customHeight="1" x14ac:dyDescent="0.35">
      <c r="A37" s="109" t="s">
        <v>112</v>
      </c>
      <c r="B37" s="144">
        <v>0</v>
      </c>
      <c r="C37" s="144">
        <v>0</v>
      </c>
      <c r="D37" s="144">
        <v>0</v>
      </c>
      <c r="E37" s="144">
        <v>2</v>
      </c>
      <c r="F37" s="280">
        <v>5</v>
      </c>
      <c r="G37" s="280">
        <v>4</v>
      </c>
      <c r="H37" s="280">
        <v>10</v>
      </c>
      <c r="I37" s="280">
        <v>7</v>
      </c>
      <c r="J37" s="280">
        <v>24</v>
      </c>
      <c r="K37" s="280">
        <v>34</v>
      </c>
      <c r="L37" s="280">
        <v>23</v>
      </c>
      <c r="M37" s="280">
        <v>28</v>
      </c>
      <c r="N37" s="280">
        <v>17</v>
      </c>
      <c r="O37" s="302">
        <v>22</v>
      </c>
      <c r="P37" s="302">
        <v>21</v>
      </c>
      <c r="Q37" s="303">
        <v>0</v>
      </c>
      <c r="R37" s="73"/>
    </row>
    <row r="38" spans="1:18" ht="20.100000000000001" customHeight="1" x14ac:dyDescent="0.35">
      <c r="A38" s="109" t="s">
        <v>139</v>
      </c>
      <c r="B38" s="144">
        <v>0</v>
      </c>
      <c r="C38" s="144">
        <v>0</v>
      </c>
      <c r="D38" s="144">
        <v>0</v>
      </c>
      <c r="E38" s="144">
        <v>1</v>
      </c>
      <c r="F38" s="280">
        <v>0</v>
      </c>
      <c r="G38" s="280">
        <v>1</v>
      </c>
      <c r="H38" s="280">
        <v>0</v>
      </c>
      <c r="I38" s="280">
        <v>0</v>
      </c>
      <c r="J38" s="280">
        <v>0</v>
      </c>
      <c r="K38" s="280">
        <v>0</v>
      </c>
      <c r="L38" s="280">
        <v>1</v>
      </c>
      <c r="M38" s="280">
        <v>0</v>
      </c>
      <c r="N38" s="280">
        <v>0</v>
      </c>
      <c r="O38" s="302">
        <v>0</v>
      </c>
      <c r="P38" s="302">
        <v>3</v>
      </c>
      <c r="Q38" s="303">
        <v>0</v>
      </c>
      <c r="R38" s="73"/>
    </row>
    <row r="39" spans="1:18" ht="20.100000000000001" customHeight="1" x14ac:dyDescent="0.35">
      <c r="A39" s="109" t="s">
        <v>146</v>
      </c>
      <c r="B39" s="144">
        <v>0</v>
      </c>
      <c r="C39" s="144">
        <v>0</v>
      </c>
      <c r="D39" s="144">
        <v>0</v>
      </c>
      <c r="E39" s="144">
        <v>1</v>
      </c>
      <c r="F39" s="280">
        <v>0</v>
      </c>
      <c r="G39" s="280">
        <v>4</v>
      </c>
      <c r="H39" s="280">
        <v>3</v>
      </c>
      <c r="I39" s="280">
        <v>2</v>
      </c>
      <c r="J39" s="280">
        <v>3</v>
      </c>
      <c r="K39" s="280">
        <v>4</v>
      </c>
      <c r="L39" s="280">
        <v>11</v>
      </c>
      <c r="M39" s="280">
        <v>2</v>
      </c>
      <c r="N39" s="280">
        <v>5</v>
      </c>
      <c r="O39" s="302">
        <v>4</v>
      </c>
      <c r="P39" s="302">
        <v>3</v>
      </c>
      <c r="Q39" s="303">
        <v>0</v>
      </c>
      <c r="R39" s="73"/>
    </row>
    <row r="40" spans="1:18" ht="20.100000000000001" customHeight="1" x14ac:dyDescent="0.35">
      <c r="A40" s="109" t="s">
        <v>204</v>
      </c>
      <c r="B40" s="144"/>
      <c r="C40" s="144"/>
      <c r="D40" s="144"/>
      <c r="E40" s="144"/>
      <c r="F40" s="280"/>
      <c r="G40" s="280"/>
      <c r="H40" s="280"/>
      <c r="I40" s="280"/>
      <c r="J40" s="280"/>
      <c r="K40" s="280"/>
      <c r="L40" s="280"/>
      <c r="M40" s="280">
        <v>3</v>
      </c>
      <c r="N40" s="280">
        <v>4</v>
      </c>
      <c r="O40" s="302">
        <v>3</v>
      </c>
      <c r="P40" s="302">
        <v>1</v>
      </c>
      <c r="Q40" s="303">
        <v>0</v>
      </c>
      <c r="R40" s="73"/>
    </row>
    <row r="41" spans="1:18" ht="20.100000000000001" customHeight="1" x14ac:dyDescent="0.35">
      <c r="A41" s="109" t="s">
        <v>140</v>
      </c>
      <c r="B41" s="144">
        <v>0</v>
      </c>
      <c r="C41" s="144">
        <v>0</v>
      </c>
      <c r="D41" s="144">
        <v>0</v>
      </c>
      <c r="E41" s="144">
        <v>1</v>
      </c>
      <c r="F41" s="280">
        <v>0</v>
      </c>
      <c r="G41" s="280">
        <v>0</v>
      </c>
      <c r="H41" s="280">
        <v>0</v>
      </c>
      <c r="I41" s="280">
        <v>0</v>
      </c>
      <c r="J41" s="280">
        <v>2</v>
      </c>
      <c r="K41" s="280">
        <v>0</v>
      </c>
      <c r="L41" s="280">
        <v>0</v>
      </c>
      <c r="M41" s="280">
        <v>2</v>
      </c>
      <c r="N41" s="280">
        <v>1</v>
      </c>
      <c r="O41" s="302">
        <v>1</v>
      </c>
      <c r="P41" s="302">
        <v>1</v>
      </c>
      <c r="Q41" s="303">
        <v>0</v>
      </c>
      <c r="R41" s="73"/>
    </row>
    <row r="42" spans="1:18" ht="20.100000000000001" customHeight="1" x14ac:dyDescent="0.35">
      <c r="A42" s="109" t="s">
        <v>76</v>
      </c>
      <c r="B42" s="144">
        <v>136</v>
      </c>
      <c r="C42" s="144">
        <v>291</v>
      </c>
      <c r="D42" s="144">
        <v>287</v>
      </c>
      <c r="E42" s="144">
        <v>272</v>
      </c>
      <c r="F42" s="280">
        <v>325</v>
      </c>
      <c r="G42" s="280">
        <v>526</v>
      </c>
      <c r="H42" s="280">
        <v>672</v>
      </c>
      <c r="I42" s="280">
        <v>832</v>
      </c>
      <c r="J42" s="280">
        <v>1060</v>
      </c>
      <c r="K42" s="280">
        <v>1490</v>
      </c>
      <c r="L42" s="280">
        <v>1300</v>
      </c>
      <c r="M42" s="280">
        <v>1484</v>
      </c>
      <c r="N42" s="280">
        <v>1285</v>
      </c>
      <c r="O42" s="302">
        <v>1594</v>
      </c>
      <c r="P42" s="302">
        <v>1427</v>
      </c>
      <c r="Q42" s="303">
        <v>51</v>
      </c>
      <c r="R42" s="73"/>
    </row>
    <row r="43" spans="1:18" ht="20.100000000000001" customHeight="1" x14ac:dyDescent="0.35">
      <c r="A43" s="109" t="s">
        <v>173</v>
      </c>
      <c r="B43" s="144">
        <v>0</v>
      </c>
      <c r="C43" s="144">
        <v>0</v>
      </c>
      <c r="D43" s="144">
        <v>0</v>
      </c>
      <c r="E43" s="144">
        <v>0</v>
      </c>
      <c r="F43" s="280">
        <v>0</v>
      </c>
      <c r="G43" s="280">
        <v>0</v>
      </c>
      <c r="H43" s="280">
        <v>0</v>
      </c>
      <c r="I43" s="280">
        <v>1</v>
      </c>
      <c r="J43" s="280">
        <v>1</v>
      </c>
      <c r="K43" s="280">
        <v>1</v>
      </c>
      <c r="L43" s="280">
        <v>1</v>
      </c>
      <c r="M43" s="280">
        <v>1</v>
      </c>
      <c r="N43" s="280">
        <v>2</v>
      </c>
      <c r="O43" s="302">
        <v>0</v>
      </c>
      <c r="P43" s="302"/>
      <c r="Q43" s="303">
        <v>0</v>
      </c>
      <c r="R43" s="73"/>
    </row>
    <row r="44" spans="1:18" ht="20.100000000000001" customHeight="1" x14ac:dyDescent="0.35">
      <c r="A44" s="109" t="s">
        <v>77</v>
      </c>
      <c r="B44" s="144">
        <v>1</v>
      </c>
      <c r="C44" s="144">
        <v>1</v>
      </c>
      <c r="D44" s="144">
        <v>3</v>
      </c>
      <c r="E44" s="144">
        <v>3</v>
      </c>
      <c r="F44" s="280">
        <v>4</v>
      </c>
      <c r="G44" s="280">
        <v>7</v>
      </c>
      <c r="H44" s="280">
        <v>8</v>
      </c>
      <c r="I44" s="280">
        <v>11</v>
      </c>
      <c r="J44" s="280">
        <v>13</v>
      </c>
      <c r="K44" s="280">
        <v>13</v>
      </c>
      <c r="L44" s="280">
        <v>10</v>
      </c>
      <c r="M44" s="280">
        <v>13</v>
      </c>
      <c r="N44" s="280">
        <v>16</v>
      </c>
      <c r="O44" s="302">
        <v>15</v>
      </c>
      <c r="P44" s="302">
        <v>11</v>
      </c>
      <c r="Q44" s="303">
        <v>4</v>
      </c>
      <c r="R44" s="73"/>
    </row>
    <row r="45" spans="1:18" ht="20.100000000000001" customHeight="1" x14ac:dyDescent="0.35">
      <c r="A45" s="109" t="s">
        <v>78</v>
      </c>
      <c r="B45" s="144">
        <v>45</v>
      </c>
      <c r="C45" s="144">
        <v>88</v>
      </c>
      <c r="D45" s="144">
        <v>69</v>
      </c>
      <c r="E45" s="144">
        <v>96</v>
      </c>
      <c r="F45" s="280">
        <v>111</v>
      </c>
      <c r="G45" s="280">
        <v>168</v>
      </c>
      <c r="H45" s="280">
        <v>193</v>
      </c>
      <c r="I45" s="280">
        <v>247</v>
      </c>
      <c r="J45" s="280">
        <v>349</v>
      </c>
      <c r="K45" s="280">
        <v>325</v>
      </c>
      <c r="L45" s="280">
        <v>379</v>
      </c>
      <c r="M45" s="280">
        <v>333</v>
      </c>
      <c r="N45" s="280">
        <v>254</v>
      </c>
      <c r="O45" s="302">
        <v>310</v>
      </c>
      <c r="P45" s="302">
        <v>231</v>
      </c>
      <c r="Q45" s="303">
        <v>43</v>
      </c>
      <c r="R45" s="73"/>
    </row>
    <row r="46" spans="1:18" ht="20.100000000000001" customHeight="1" x14ac:dyDescent="0.35">
      <c r="A46" s="109" t="s">
        <v>206</v>
      </c>
      <c r="B46" s="144"/>
      <c r="C46" s="144"/>
      <c r="D46" s="144"/>
      <c r="E46" s="144"/>
      <c r="F46" s="280">
        <v>0</v>
      </c>
      <c r="G46" s="280">
        <v>0</v>
      </c>
      <c r="H46" s="280">
        <v>0</v>
      </c>
      <c r="I46" s="280">
        <v>0</v>
      </c>
      <c r="J46" s="280">
        <v>0</v>
      </c>
      <c r="K46" s="280">
        <v>0</v>
      </c>
      <c r="L46" s="280">
        <v>0</v>
      </c>
      <c r="M46" s="280">
        <v>0</v>
      </c>
      <c r="N46" s="280">
        <v>1</v>
      </c>
      <c r="O46" s="302">
        <v>0</v>
      </c>
      <c r="P46" s="302"/>
      <c r="Q46" s="303">
        <v>0</v>
      </c>
      <c r="R46" s="73"/>
    </row>
    <row r="47" spans="1:18" ht="20.100000000000001" customHeight="1" x14ac:dyDescent="0.35">
      <c r="A47" s="109" t="s">
        <v>79</v>
      </c>
      <c r="B47" s="144">
        <v>137</v>
      </c>
      <c r="C47" s="144">
        <v>165</v>
      </c>
      <c r="D47" s="144">
        <v>271</v>
      </c>
      <c r="E47" s="144">
        <v>223</v>
      </c>
      <c r="F47" s="280">
        <v>264</v>
      </c>
      <c r="G47" s="280">
        <v>394</v>
      </c>
      <c r="H47" s="280">
        <v>452</v>
      </c>
      <c r="I47" s="280">
        <v>532</v>
      </c>
      <c r="J47" s="280">
        <v>631</v>
      </c>
      <c r="K47" s="280">
        <v>790</v>
      </c>
      <c r="L47" s="280">
        <v>0</v>
      </c>
      <c r="M47" s="280">
        <v>0</v>
      </c>
      <c r="N47" s="280">
        <v>0</v>
      </c>
      <c r="O47" s="302">
        <v>0</v>
      </c>
      <c r="P47" s="302"/>
      <c r="Q47" s="303">
        <v>0</v>
      </c>
      <c r="R47" s="73"/>
    </row>
    <row r="48" spans="1:18" ht="20.100000000000001" customHeight="1" x14ac:dyDescent="0.35">
      <c r="A48" s="109" t="s">
        <v>151</v>
      </c>
      <c r="B48" s="144">
        <v>0</v>
      </c>
      <c r="C48" s="144">
        <v>0</v>
      </c>
      <c r="D48" s="144">
        <v>0</v>
      </c>
      <c r="E48" s="144">
        <v>0</v>
      </c>
      <c r="F48" s="280">
        <v>0</v>
      </c>
      <c r="G48" s="280">
        <v>1</v>
      </c>
      <c r="H48" s="280">
        <v>0</v>
      </c>
      <c r="I48" s="280">
        <v>1</v>
      </c>
      <c r="J48" s="280">
        <v>1</v>
      </c>
      <c r="K48" s="280">
        <v>0</v>
      </c>
      <c r="L48" s="280">
        <v>2</v>
      </c>
      <c r="M48" s="280">
        <v>1</v>
      </c>
      <c r="N48" s="280">
        <v>1</v>
      </c>
      <c r="O48" s="302">
        <v>2</v>
      </c>
      <c r="P48" s="302">
        <v>3</v>
      </c>
      <c r="Q48" s="303">
        <v>0</v>
      </c>
      <c r="R48" s="73"/>
    </row>
    <row r="49" spans="1:18" ht="20.100000000000001" customHeight="1" x14ac:dyDescent="0.35">
      <c r="A49" s="109" t="s">
        <v>165</v>
      </c>
      <c r="B49" s="144">
        <v>0</v>
      </c>
      <c r="C49" s="144">
        <v>0</v>
      </c>
      <c r="D49" s="144">
        <v>0</v>
      </c>
      <c r="E49" s="144">
        <v>0</v>
      </c>
      <c r="F49" s="280">
        <v>1</v>
      </c>
      <c r="G49" s="280">
        <v>0</v>
      </c>
      <c r="H49" s="280">
        <v>0</v>
      </c>
      <c r="I49" s="280">
        <v>0</v>
      </c>
      <c r="J49" s="280">
        <v>0</v>
      </c>
      <c r="K49" s="280">
        <v>0</v>
      </c>
      <c r="L49" s="280">
        <v>1</v>
      </c>
      <c r="M49" s="280">
        <v>0</v>
      </c>
      <c r="N49" s="280">
        <v>1</v>
      </c>
      <c r="O49" s="302">
        <v>0</v>
      </c>
      <c r="P49" s="302"/>
      <c r="Q49" s="303">
        <v>0</v>
      </c>
      <c r="R49" s="73"/>
    </row>
    <row r="50" spans="1:18" ht="20.100000000000001" customHeight="1" x14ac:dyDescent="0.35">
      <c r="A50" s="109" t="s">
        <v>131</v>
      </c>
      <c r="B50" s="144">
        <v>0</v>
      </c>
      <c r="C50" s="144">
        <v>0</v>
      </c>
      <c r="D50" s="144">
        <v>0</v>
      </c>
      <c r="E50" s="144">
        <v>2</v>
      </c>
      <c r="F50" s="280">
        <v>3</v>
      </c>
      <c r="G50" s="280">
        <v>4</v>
      </c>
      <c r="H50" s="280">
        <v>4</v>
      </c>
      <c r="I50" s="280">
        <v>5</v>
      </c>
      <c r="J50" s="280">
        <v>10</v>
      </c>
      <c r="K50" s="280">
        <v>11</v>
      </c>
      <c r="L50" s="280">
        <v>13</v>
      </c>
      <c r="M50" s="280">
        <v>20</v>
      </c>
      <c r="N50" s="280">
        <v>22</v>
      </c>
      <c r="O50" s="302">
        <v>16</v>
      </c>
      <c r="P50" s="302">
        <v>14</v>
      </c>
      <c r="Q50" s="303">
        <v>0</v>
      </c>
      <c r="R50" s="73"/>
    </row>
    <row r="51" spans="1:18" ht="20.100000000000001" customHeight="1" x14ac:dyDescent="0.35">
      <c r="A51" s="109" t="s">
        <v>187</v>
      </c>
      <c r="B51" s="144"/>
      <c r="C51" s="144"/>
      <c r="D51" s="144"/>
      <c r="E51" s="144"/>
      <c r="F51" s="280"/>
      <c r="G51" s="280"/>
      <c r="H51" s="280"/>
      <c r="I51" s="280"/>
      <c r="J51" s="280">
        <v>1</v>
      </c>
      <c r="K51" s="280">
        <v>0</v>
      </c>
      <c r="L51" s="280">
        <v>0</v>
      </c>
      <c r="M51" s="280">
        <v>0</v>
      </c>
      <c r="N51" s="280">
        <v>0</v>
      </c>
      <c r="O51" s="302">
        <v>0</v>
      </c>
      <c r="P51" s="302"/>
      <c r="Q51" s="303">
        <v>0</v>
      </c>
      <c r="R51" s="73"/>
    </row>
    <row r="52" spans="1:18" ht="20.100000000000001" customHeight="1" x14ac:dyDescent="0.35">
      <c r="A52" s="109" t="s">
        <v>80</v>
      </c>
      <c r="B52" s="144">
        <v>7</v>
      </c>
      <c r="C52" s="144">
        <v>22</v>
      </c>
      <c r="D52" s="144">
        <v>22</v>
      </c>
      <c r="E52" s="144">
        <v>30</v>
      </c>
      <c r="F52" s="280">
        <v>30</v>
      </c>
      <c r="G52" s="280">
        <v>61</v>
      </c>
      <c r="H52" s="280">
        <v>73</v>
      </c>
      <c r="I52" s="280">
        <v>95</v>
      </c>
      <c r="J52" s="280">
        <v>127</v>
      </c>
      <c r="K52" s="280">
        <v>143</v>
      </c>
      <c r="L52" s="280">
        <v>173</v>
      </c>
      <c r="M52" s="280">
        <v>149</v>
      </c>
      <c r="N52" s="280">
        <v>102</v>
      </c>
      <c r="O52" s="302">
        <v>91</v>
      </c>
      <c r="P52" s="302">
        <v>19</v>
      </c>
      <c r="Q52" s="303">
        <v>0</v>
      </c>
      <c r="R52" s="73"/>
    </row>
    <row r="53" spans="1:18" ht="20.100000000000001" customHeight="1" x14ac:dyDescent="0.35">
      <c r="A53" s="109" t="s">
        <v>132</v>
      </c>
      <c r="B53" s="144">
        <v>0</v>
      </c>
      <c r="C53" s="144">
        <v>0</v>
      </c>
      <c r="D53" s="144">
        <v>0</v>
      </c>
      <c r="E53" s="144">
        <v>0</v>
      </c>
      <c r="F53" s="280">
        <v>0</v>
      </c>
      <c r="G53" s="280">
        <v>0</v>
      </c>
      <c r="H53" s="280">
        <v>0</v>
      </c>
      <c r="I53" s="280">
        <v>5</v>
      </c>
      <c r="J53" s="280">
        <v>1</v>
      </c>
      <c r="K53" s="280">
        <v>1</v>
      </c>
      <c r="L53" s="280">
        <v>3</v>
      </c>
      <c r="M53" s="280">
        <v>2</v>
      </c>
      <c r="N53" s="280">
        <v>2</v>
      </c>
      <c r="O53" s="302">
        <v>5</v>
      </c>
      <c r="P53" s="302"/>
      <c r="Q53" s="303">
        <v>0</v>
      </c>
      <c r="R53" s="73"/>
    </row>
    <row r="54" spans="1:18" ht="20.100000000000001" customHeight="1" x14ac:dyDescent="0.35">
      <c r="A54" s="109" t="s">
        <v>174</v>
      </c>
      <c r="B54" s="144"/>
      <c r="C54" s="144"/>
      <c r="D54" s="144"/>
      <c r="E54" s="144"/>
      <c r="F54" s="280"/>
      <c r="G54" s="280"/>
      <c r="H54" s="280"/>
      <c r="I54" s="280">
        <v>1</v>
      </c>
      <c r="J54" s="280">
        <v>0</v>
      </c>
      <c r="K54" s="280">
        <v>0</v>
      </c>
      <c r="L54" s="280">
        <v>0</v>
      </c>
      <c r="M54" s="280">
        <v>0</v>
      </c>
      <c r="N54" s="280">
        <v>0</v>
      </c>
      <c r="O54" s="302">
        <v>0</v>
      </c>
      <c r="P54" s="302"/>
      <c r="Q54" s="303">
        <v>0</v>
      </c>
      <c r="R54" s="73"/>
    </row>
    <row r="55" spans="1:18" ht="20.100000000000001" customHeight="1" x14ac:dyDescent="0.35">
      <c r="A55" s="109" t="s">
        <v>81</v>
      </c>
      <c r="B55" s="144">
        <v>0</v>
      </c>
      <c r="C55" s="144">
        <v>0</v>
      </c>
      <c r="D55" s="144">
        <v>0</v>
      </c>
      <c r="E55" s="144">
        <v>1</v>
      </c>
      <c r="F55" s="280">
        <v>0</v>
      </c>
      <c r="G55" s="280">
        <v>2</v>
      </c>
      <c r="H55" s="280">
        <v>0</v>
      </c>
      <c r="I55" s="280">
        <v>9</v>
      </c>
      <c r="J55" s="280">
        <v>6</v>
      </c>
      <c r="K55" s="280">
        <v>11</v>
      </c>
      <c r="L55" s="280">
        <v>10</v>
      </c>
      <c r="M55" s="280">
        <v>8</v>
      </c>
      <c r="N55" s="280">
        <v>6</v>
      </c>
      <c r="O55" s="302">
        <v>12</v>
      </c>
      <c r="P55" s="302">
        <v>5</v>
      </c>
      <c r="Q55" s="303">
        <v>0</v>
      </c>
      <c r="R55" s="73"/>
    </row>
    <row r="56" spans="1:18" ht="20.100000000000001" customHeight="1" x14ac:dyDescent="0.35">
      <c r="A56" s="109" t="s">
        <v>82</v>
      </c>
      <c r="B56" s="144">
        <v>0</v>
      </c>
      <c r="C56" s="144">
        <v>1</v>
      </c>
      <c r="D56" s="144">
        <v>0</v>
      </c>
      <c r="E56" s="144">
        <v>0</v>
      </c>
      <c r="F56" s="280">
        <v>1</v>
      </c>
      <c r="G56" s="280">
        <v>7</v>
      </c>
      <c r="H56" s="280">
        <v>9</v>
      </c>
      <c r="I56" s="280">
        <v>5</v>
      </c>
      <c r="J56" s="280">
        <v>8</v>
      </c>
      <c r="K56" s="280">
        <v>13</v>
      </c>
      <c r="L56" s="280">
        <v>8</v>
      </c>
      <c r="M56" s="280">
        <v>6</v>
      </c>
      <c r="N56" s="280">
        <v>8</v>
      </c>
      <c r="O56" s="302">
        <v>1</v>
      </c>
      <c r="P56" s="302">
        <v>7</v>
      </c>
      <c r="Q56" s="303">
        <v>0</v>
      </c>
      <c r="R56" s="73"/>
    </row>
    <row r="57" spans="1:18" ht="20.100000000000001" customHeight="1" x14ac:dyDescent="0.35">
      <c r="A57" s="109" t="s">
        <v>141</v>
      </c>
      <c r="B57" s="144">
        <v>0</v>
      </c>
      <c r="C57" s="144">
        <v>0</v>
      </c>
      <c r="D57" s="144">
        <v>0</v>
      </c>
      <c r="E57" s="144">
        <v>1</v>
      </c>
      <c r="F57" s="280">
        <v>0</v>
      </c>
      <c r="G57" s="280">
        <v>1</v>
      </c>
      <c r="H57" s="280">
        <v>0</v>
      </c>
      <c r="I57" s="280">
        <v>0</v>
      </c>
      <c r="J57" s="280">
        <v>1</v>
      </c>
      <c r="K57" s="280">
        <v>0</v>
      </c>
      <c r="L57" s="280">
        <v>0</v>
      </c>
      <c r="M57" s="280">
        <v>1</v>
      </c>
      <c r="N57" s="280">
        <v>0</v>
      </c>
      <c r="O57" s="302">
        <v>1</v>
      </c>
      <c r="P57" s="302"/>
      <c r="Q57" s="303">
        <v>0</v>
      </c>
      <c r="R57" s="73"/>
    </row>
    <row r="58" spans="1:18" ht="20.100000000000001" customHeight="1" x14ac:dyDescent="0.35">
      <c r="A58" s="109" t="s">
        <v>191</v>
      </c>
      <c r="B58" s="144"/>
      <c r="C58" s="144"/>
      <c r="D58" s="144"/>
      <c r="E58" s="144"/>
      <c r="F58" s="280"/>
      <c r="G58" s="280"/>
      <c r="H58" s="280"/>
      <c r="I58" s="280"/>
      <c r="J58" s="280"/>
      <c r="K58" s="280">
        <v>3</v>
      </c>
      <c r="L58" s="280">
        <v>0</v>
      </c>
      <c r="M58" s="280">
        <v>0</v>
      </c>
      <c r="N58" s="280">
        <v>0</v>
      </c>
      <c r="O58" s="302">
        <v>0</v>
      </c>
      <c r="P58" s="302">
        <v>2</v>
      </c>
      <c r="Q58" s="303">
        <v>0</v>
      </c>
      <c r="R58" s="73"/>
    </row>
    <row r="59" spans="1:18" ht="20.100000000000001" customHeight="1" x14ac:dyDescent="0.35">
      <c r="A59" s="109" t="s">
        <v>83</v>
      </c>
      <c r="B59" s="144">
        <v>1</v>
      </c>
      <c r="C59" s="144">
        <v>2</v>
      </c>
      <c r="D59" s="144">
        <v>4</v>
      </c>
      <c r="E59" s="144">
        <v>4</v>
      </c>
      <c r="F59" s="280">
        <v>8</v>
      </c>
      <c r="G59" s="280">
        <v>3</v>
      </c>
      <c r="H59" s="280">
        <v>6</v>
      </c>
      <c r="I59" s="280">
        <v>11</v>
      </c>
      <c r="J59" s="280">
        <v>9</v>
      </c>
      <c r="K59" s="280">
        <v>14</v>
      </c>
      <c r="L59" s="280">
        <v>12</v>
      </c>
      <c r="M59" s="280">
        <v>13</v>
      </c>
      <c r="N59" s="280">
        <v>3</v>
      </c>
      <c r="O59" s="302">
        <v>13</v>
      </c>
      <c r="P59" s="302">
        <v>9</v>
      </c>
      <c r="Q59" s="303">
        <v>0</v>
      </c>
      <c r="R59" s="73"/>
    </row>
    <row r="60" spans="1:18" ht="20.100000000000001" customHeight="1" x14ac:dyDescent="0.35">
      <c r="A60" s="109" t="s">
        <v>84</v>
      </c>
      <c r="B60" s="144">
        <v>1</v>
      </c>
      <c r="C60" s="144">
        <v>1</v>
      </c>
      <c r="D60" s="144">
        <v>1</v>
      </c>
      <c r="E60" s="144">
        <v>1</v>
      </c>
      <c r="F60" s="280">
        <v>2</v>
      </c>
      <c r="G60" s="280">
        <v>5</v>
      </c>
      <c r="H60" s="280">
        <v>2</v>
      </c>
      <c r="I60" s="280">
        <v>3</v>
      </c>
      <c r="J60" s="280">
        <v>8</v>
      </c>
      <c r="K60" s="280">
        <v>12</v>
      </c>
      <c r="L60" s="280">
        <v>12</v>
      </c>
      <c r="M60" s="280">
        <v>7</v>
      </c>
      <c r="N60" s="280">
        <v>22</v>
      </c>
      <c r="O60" s="302">
        <v>48</v>
      </c>
      <c r="P60" s="302">
        <v>3</v>
      </c>
      <c r="Q60" s="303">
        <v>0</v>
      </c>
      <c r="R60" s="73"/>
    </row>
    <row r="61" spans="1:18" ht="20.100000000000001" customHeight="1" x14ac:dyDescent="0.35">
      <c r="A61" s="109" t="s">
        <v>196</v>
      </c>
      <c r="B61" s="144"/>
      <c r="C61" s="144"/>
      <c r="D61" s="144"/>
      <c r="E61" s="144"/>
      <c r="F61" s="280"/>
      <c r="G61" s="280"/>
      <c r="H61" s="280"/>
      <c r="I61" s="280"/>
      <c r="J61" s="280"/>
      <c r="K61" s="280"/>
      <c r="L61" s="280">
        <v>2</v>
      </c>
      <c r="M61" s="280">
        <v>2</v>
      </c>
      <c r="N61" s="280">
        <v>1</v>
      </c>
      <c r="O61" s="302">
        <v>0</v>
      </c>
      <c r="P61" s="302">
        <v>1</v>
      </c>
      <c r="Q61" s="303">
        <v>0</v>
      </c>
      <c r="R61" s="73"/>
    </row>
    <row r="62" spans="1:18" ht="20.100000000000001" customHeight="1" x14ac:dyDescent="0.35">
      <c r="A62" s="109" t="s">
        <v>85</v>
      </c>
      <c r="B62" s="144">
        <v>5</v>
      </c>
      <c r="C62" s="144">
        <v>14</v>
      </c>
      <c r="D62" s="144">
        <v>7</v>
      </c>
      <c r="E62" s="144">
        <v>23</v>
      </c>
      <c r="F62" s="280">
        <v>23</v>
      </c>
      <c r="G62" s="280">
        <v>51</v>
      </c>
      <c r="H62" s="280">
        <v>57</v>
      </c>
      <c r="I62" s="280">
        <v>64</v>
      </c>
      <c r="J62" s="280">
        <v>77</v>
      </c>
      <c r="K62" s="280">
        <v>103</v>
      </c>
      <c r="L62" s="280">
        <v>94</v>
      </c>
      <c r="M62" s="280">
        <v>112</v>
      </c>
      <c r="N62" s="280">
        <v>112</v>
      </c>
      <c r="O62" s="302">
        <v>109</v>
      </c>
      <c r="P62" s="302">
        <v>111</v>
      </c>
      <c r="Q62" s="303">
        <v>8</v>
      </c>
      <c r="R62" s="73"/>
    </row>
    <row r="63" spans="1:18" ht="20.100000000000001" customHeight="1" x14ac:dyDescent="0.35">
      <c r="A63" s="109" t="s">
        <v>192</v>
      </c>
      <c r="B63" s="144"/>
      <c r="C63" s="144"/>
      <c r="D63" s="144"/>
      <c r="E63" s="144"/>
      <c r="F63" s="280"/>
      <c r="G63" s="280"/>
      <c r="H63" s="280"/>
      <c r="I63" s="280"/>
      <c r="J63" s="280"/>
      <c r="K63" s="280">
        <v>1</v>
      </c>
      <c r="L63" s="280">
        <v>0</v>
      </c>
      <c r="M63" s="280">
        <v>0</v>
      </c>
      <c r="N63" s="280">
        <v>0</v>
      </c>
      <c r="O63" s="302">
        <v>0</v>
      </c>
      <c r="P63" s="302">
        <v>1</v>
      </c>
      <c r="Q63" s="303">
        <v>0</v>
      </c>
      <c r="R63" s="73"/>
    </row>
    <row r="64" spans="1:18" ht="20.100000000000001" customHeight="1" x14ac:dyDescent="0.35">
      <c r="A64" s="109" t="s">
        <v>86</v>
      </c>
      <c r="B64" s="144">
        <v>54</v>
      </c>
      <c r="C64" s="144">
        <v>33</v>
      </c>
      <c r="D64" s="144">
        <v>0</v>
      </c>
      <c r="E64" s="144">
        <v>55</v>
      </c>
      <c r="F64" s="280">
        <v>20</v>
      </c>
      <c r="G64" s="280">
        <v>56</v>
      </c>
      <c r="H64" s="280">
        <v>56</v>
      </c>
      <c r="I64" s="280">
        <v>68</v>
      </c>
      <c r="J64" s="280">
        <v>73</v>
      </c>
      <c r="K64" s="280">
        <v>60</v>
      </c>
      <c r="L64" s="280">
        <v>64</v>
      </c>
      <c r="M64" s="280">
        <v>83</v>
      </c>
      <c r="N64" s="280">
        <v>29</v>
      </c>
      <c r="O64" s="302">
        <v>85</v>
      </c>
      <c r="P64" s="302">
        <v>72</v>
      </c>
      <c r="Q64" s="303">
        <v>3</v>
      </c>
      <c r="R64" s="73"/>
    </row>
    <row r="65" spans="1:18" ht="20.100000000000001" customHeight="1" x14ac:dyDescent="0.35">
      <c r="A65" s="109" t="s">
        <v>115</v>
      </c>
      <c r="B65" s="144">
        <v>1</v>
      </c>
      <c r="C65" s="144">
        <v>0</v>
      </c>
      <c r="D65" s="144">
        <v>0</v>
      </c>
      <c r="E65" s="144">
        <v>0</v>
      </c>
      <c r="F65" s="280">
        <v>0</v>
      </c>
      <c r="G65" s="280">
        <v>0</v>
      </c>
      <c r="H65" s="280">
        <v>0</v>
      </c>
      <c r="I65" s="280">
        <v>1</v>
      </c>
      <c r="J65" s="280">
        <v>0</v>
      </c>
      <c r="K65" s="280">
        <v>0</v>
      </c>
      <c r="L65" s="280">
        <v>0</v>
      </c>
      <c r="M65" s="280">
        <v>0</v>
      </c>
      <c r="N65" s="280">
        <v>0</v>
      </c>
      <c r="O65" s="302">
        <v>0</v>
      </c>
      <c r="P65" s="302"/>
      <c r="Q65" s="303">
        <v>0</v>
      </c>
      <c r="R65" s="73"/>
    </row>
    <row r="66" spans="1:18" ht="20.100000000000001" customHeight="1" x14ac:dyDescent="0.35">
      <c r="A66" s="109" t="s">
        <v>133</v>
      </c>
      <c r="B66" s="144">
        <v>0</v>
      </c>
      <c r="C66" s="144">
        <v>0</v>
      </c>
      <c r="D66" s="144">
        <v>0</v>
      </c>
      <c r="E66" s="144">
        <v>0</v>
      </c>
      <c r="F66" s="280">
        <v>0</v>
      </c>
      <c r="G66" s="280">
        <v>0</v>
      </c>
      <c r="H66" s="280">
        <v>0</v>
      </c>
      <c r="I66" s="280">
        <v>0</v>
      </c>
      <c r="J66" s="280">
        <v>0</v>
      </c>
      <c r="K66" s="280">
        <v>1</v>
      </c>
      <c r="L66" s="280">
        <v>0</v>
      </c>
      <c r="M66" s="280">
        <v>2</v>
      </c>
      <c r="N66" s="280">
        <v>0</v>
      </c>
      <c r="O66" s="302">
        <v>0</v>
      </c>
      <c r="P66" s="302">
        <v>1</v>
      </c>
      <c r="Q66" s="303">
        <v>0</v>
      </c>
      <c r="R66" s="73"/>
    </row>
    <row r="67" spans="1:18" ht="20.100000000000001" customHeight="1" x14ac:dyDescent="0.35">
      <c r="A67" s="109" t="s">
        <v>193</v>
      </c>
      <c r="B67" s="144"/>
      <c r="C67" s="144"/>
      <c r="D67" s="144"/>
      <c r="E67" s="144"/>
      <c r="F67" s="280"/>
      <c r="G67" s="280"/>
      <c r="H67" s="280"/>
      <c r="I67" s="280"/>
      <c r="J67" s="280"/>
      <c r="K67" s="280">
        <v>1</v>
      </c>
      <c r="L67" s="280">
        <v>0</v>
      </c>
      <c r="M67" s="280">
        <v>0</v>
      </c>
      <c r="N67" s="280">
        <v>0</v>
      </c>
      <c r="O67" s="302">
        <v>0</v>
      </c>
      <c r="P67" s="302"/>
      <c r="Q67" s="303">
        <v>0</v>
      </c>
      <c r="R67" s="73"/>
    </row>
    <row r="68" spans="1:18" ht="20.100000000000001" customHeight="1" x14ac:dyDescent="0.35">
      <c r="A68" s="109" t="s">
        <v>199</v>
      </c>
      <c r="B68" s="144"/>
      <c r="C68" s="144"/>
      <c r="D68" s="144"/>
      <c r="E68" s="144"/>
      <c r="F68" s="280"/>
      <c r="G68" s="280"/>
      <c r="H68" s="280"/>
      <c r="I68" s="280"/>
      <c r="J68" s="280"/>
      <c r="K68" s="280"/>
      <c r="L68" s="280">
        <v>1</v>
      </c>
      <c r="M68" s="280">
        <v>0</v>
      </c>
      <c r="N68" s="280">
        <v>0</v>
      </c>
      <c r="O68" s="302">
        <v>0</v>
      </c>
      <c r="P68" s="302"/>
      <c r="Q68" s="303">
        <v>0</v>
      </c>
      <c r="R68" s="73"/>
    </row>
    <row r="69" spans="1:18" ht="20.100000000000001" customHeight="1" x14ac:dyDescent="0.35">
      <c r="A69" s="109" t="s">
        <v>175</v>
      </c>
      <c r="B69" s="144">
        <v>0</v>
      </c>
      <c r="C69" s="144">
        <v>0</v>
      </c>
      <c r="D69" s="144">
        <v>0</v>
      </c>
      <c r="E69" s="144">
        <v>0</v>
      </c>
      <c r="F69" s="280">
        <v>0</v>
      </c>
      <c r="G69" s="280">
        <v>0</v>
      </c>
      <c r="H69" s="280">
        <v>0</v>
      </c>
      <c r="I69" s="280">
        <v>4</v>
      </c>
      <c r="J69" s="280">
        <v>2</v>
      </c>
      <c r="K69" s="280">
        <v>0</v>
      </c>
      <c r="L69" s="280">
        <v>0</v>
      </c>
      <c r="M69" s="280">
        <v>1</v>
      </c>
      <c r="N69" s="280">
        <v>3</v>
      </c>
      <c r="O69" s="302">
        <v>1</v>
      </c>
      <c r="P69" s="302"/>
      <c r="Q69" s="303">
        <v>0</v>
      </c>
      <c r="R69" s="73"/>
    </row>
    <row r="70" spans="1:18" ht="20.100000000000001" customHeight="1" x14ac:dyDescent="0.35">
      <c r="A70" s="109" t="s">
        <v>142</v>
      </c>
      <c r="B70" s="144">
        <v>0</v>
      </c>
      <c r="C70" s="144">
        <v>0</v>
      </c>
      <c r="D70" s="144">
        <v>0</v>
      </c>
      <c r="E70" s="144">
        <v>1</v>
      </c>
      <c r="F70" s="280">
        <v>0</v>
      </c>
      <c r="G70" s="280">
        <v>0</v>
      </c>
      <c r="H70" s="280">
        <v>1</v>
      </c>
      <c r="I70" s="280">
        <v>0</v>
      </c>
      <c r="J70" s="280">
        <v>0</v>
      </c>
      <c r="K70" s="280">
        <v>3</v>
      </c>
      <c r="L70" s="280">
        <v>0</v>
      </c>
      <c r="M70" s="280">
        <v>0</v>
      </c>
      <c r="N70" s="280">
        <v>0</v>
      </c>
      <c r="O70" s="302">
        <v>0</v>
      </c>
      <c r="P70" s="302">
        <v>1</v>
      </c>
      <c r="Q70" s="303">
        <v>0</v>
      </c>
      <c r="R70" s="73"/>
    </row>
    <row r="71" spans="1:18" ht="20.100000000000001" customHeight="1" x14ac:dyDescent="0.35">
      <c r="A71" s="109" t="s">
        <v>136</v>
      </c>
      <c r="B71" s="144">
        <v>0</v>
      </c>
      <c r="C71" s="144">
        <v>0</v>
      </c>
      <c r="D71" s="144">
        <v>3</v>
      </c>
      <c r="E71" s="144">
        <v>0</v>
      </c>
      <c r="F71" s="280">
        <v>3</v>
      </c>
      <c r="G71" s="280">
        <v>1</v>
      </c>
      <c r="H71" s="280">
        <v>0</v>
      </c>
      <c r="I71" s="280">
        <v>0</v>
      </c>
      <c r="J71" s="280">
        <v>0</v>
      </c>
      <c r="K71" s="280">
        <v>2</v>
      </c>
      <c r="L71" s="280">
        <v>1</v>
      </c>
      <c r="M71" s="280">
        <v>3</v>
      </c>
      <c r="N71" s="280">
        <v>2</v>
      </c>
      <c r="O71" s="302">
        <v>0</v>
      </c>
      <c r="P71" s="302"/>
      <c r="Q71" s="303">
        <v>0</v>
      </c>
      <c r="R71" s="73"/>
    </row>
    <row r="72" spans="1:18" ht="20.100000000000001" customHeight="1" x14ac:dyDescent="0.35">
      <c r="A72" s="109" t="s">
        <v>209</v>
      </c>
      <c r="B72" s="144"/>
      <c r="C72" s="144"/>
      <c r="D72" s="144"/>
      <c r="E72" s="144"/>
      <c r="F72" s="280"/>
      <c r="G72" s="280"/>
      <c r="H72" s="280"/>
      <c r="I72" s="280"/>
      <c r="J72" s="280"/>
      <c r="K72" s="280"/>
      <c r="L72" s="280"/>
      <c r="M72" s="280"/>
      <c r="N72" s="280">
        <v>1</v>
      </c>
      <c r="O72" s="302">
        <v>0</v>
      </c>
      <c r="P72" s="302"/>
      <c r="Q72" s="303">
        <v>0</v>
      </c>
      <c r="R72" s="73"/>
    </row>
    <row r="73" spans="1:18" ht="20.100000000000001" customHeight="1" x14ac:dyDescent="0.35">
      <c r="A73" s="109" t="s">
        <v>143</v>
      </c>
      <c r="B73" s="144">
        <v>0</v>
      </c>
      <c r="C73" s="144">
        <v>0</v>
      </c>
      <c r="D73" s="144">
        <v>0</v>
      </c>
      <c r="E73" s="144">
        <v>1</v>
      </c>
      <c r="F73" s="280">
        <v>0</v>
      </c>
      <c r="G73" s="280">
        <v>2</v>
      </c>
      <c r="H73" s="280">
        <v>1</v>
      </c>
      <c r="I73" s="280">
        <v>2</v>
      </c>
      <c r="J73" s="280">
        <v>5</v>
      </c>
      <c r="K73" s="280">
        <v>2</v>
      </c>
      <c r="L73" s="280">
        <v>1</v>
      </c>
      <c r="M73" s="280">
        <v>2</v>
      </c>
      <c r="N73" s="280">
        <v>3</v>
      </c>
      <c r="O73" s="302">
        <v>5</v>
      </c>
      <c r="P73" s="302">
        <v>2</v>
      </c>
      <c r="Q73" s="303">
        <v>0</v>
      </c>
      <c r="R73" s="73"/>
    </row>
    <row r="74" spans="1:18" ht="20.100000000000001" customHeight="1" x14ac:dyDescent="0.35">
      <c r="A74" s="109" t="s">
        <v>177</v>
      </c>
      <c r="B74" s="144">
        <v>0</v>
      </c>
      <c r="C74" s="144">
        <v>0</v>
      </c>
      <c r="D74" s="144">
        <v>0</v>
      </c>
      <c r="E74" s="144">
        <v>0</v>
      </c>
      <c r="F74" s="280">
        <v>0</v>
      </c>
      <c r="G74" s="280">
        <v>0</v>
      </c>
      <c r="H74" s="280">
        <v>0</v>
      </c>
      <c r="I74" s="280">
        <v>1</v>
      </c>
      <c r="J74" s="280">
        <v>0</v>
      </c>
      <c r="K74" s="280">
        <v>0</v>
      </c>
      <c r="L74" s="280">
        <v>0</v>
      </c>
      <c r="M74" s="280">
        <v>1</v>
      </c>
      <c r="N74" s="280">
        <v>1</v>
      </c>
      <c r="O74" s="302">
        <v>0</v>
      </c>
      <c r="P74" s="302"/>
      <c r="Q74" s="303">
        <v>0</v>
      </c>
      <c r="R74" s="73"/>
    </row>
    <row r="75" spans="1:18" ht="20.100000000000001" customHeight="1" x14ac:dyDescent="0.35">
      <c r="A75" s="109" t="s">
        <v>87</v>
      </c>
      <c r="B75" s="144">
        <v>0</v>
      </c>
      <c r="C75" s="144">
        <v>0</v>
      </c>
      <c r="D75" s="144">
        <v>2</v>
      </c>
      <c r="E75" s="144">
        <v>2</v>
      </c>
      <c r="F75" s="280">
        <v>4</v>
      </c>
      <c r="G75" s="280">
        <v>6</v>
      </c>
      <c r="H75" s="280">
        <v>3</v>
      </c>
      <c r="I75" s="280">
        <v>9</v>
      </c>
      <c r="J75" s="280">
        <v>11</v>
      </c>
      <c r="K75" s="280">
        <v>9</v>
      </c>
      <c r="L75" s="280">
        <v>12</v>
      </c>
      <c r="M75" s="280">
        <v>13</v>
      </c>
      <c r="N75" s="280">
        <v>7</v>
      </c>
      <c r="O75" s="302">
        <v>8</v>
      </c>
      <c r="P75" s="302">
        <v>9</v>
      </c>
      <c r="Q75" s="303">
        <v>1</v>
      </c>
      <c r="R75" s="73"/>
    </row>
    <row r="76" spans="1:18" ht="20.100000000000001" customHeight="1" x14ac:dyDescent="0.35">
      <c r="A76" s="109" t="s">
        <v>88</v>
      </c>
      <c r="B76" s="144">
        <v>0</v>
      </c>
      <c r="C76" s="144">
        <v>3</v>
      </c>
      <c r="D76" s="144">
        <v>3</v>
      </c>
      <c r="E76" s="144">
        <v>3</v>
      </c>
      <c r="F76" s="280">
        <v>4</v>
      </c>
      <c r="G76" s="280">
        <v>5</v>
      </c>
      <c r="H76" s="280">
        <v>8</v>
      </c>
      <c r="I76" s="280">
        <v>8</v>
      </c>
      <c r="J76" s="280">
        <v>12</v>
      </c>
      <c r="K76" s="280">
        <v>12</v>
      </c>
      <c r="L76" s="280">
        <v>7</v>
      </c>
      <c r="M76" s="280">
        <v>9</v>
      </c>
      <c r="N76" s="280">
        <v>7</v>
      </c>
      <c r="O76" s="302">
        <v>5</v>
      </c>
      <c r="P76" s="302">
        <v>16</v>
      </c>
      <c r="Q76" s="303">
        <v>1</v>
      </c>
      <c r="R76" s="73"/>
    </row>
    <row r="77" spans="1:18" ht="20.100000000000001" customHeight="1" x14ac:dyDescent="0.35">
      <c r="A77" s="109" t="s">
        <v>222</v>
      </c>
      <c r="B77" s="144"/>
      <c r="C77" s="144"/>
      <c r="D77" s="144"/>
      <c r="E77" s="144"/>
      <c r="F77" s="280"/>
      <c r="G77" s="280"/>
      <c r="H77" s="280"/>
      <c r="I77" s="280"/>
      <c r="J77" s="280"/>
      <c r="K77" s="280"/>
      <c r="L77" s="280"/>
      <c r="M77" s="280"/>
      <c r="N77" s="280"/>
      <c r="O77" s="302"/>
      <c r="P77" s="302">
        <v>67</v>
      </c>
      <c r="Q77" s="303">
        <v>32</v>
      </c>
      <c r="R77" s="73"/>
    </row>
    <row r="78" spans="1:18" ht="20.100000000000001" customHeight="1" x14ac:dyDescent="0.35">
      <c r="A78" s="109" t="s">
        <v>194</v>
      </c>
      <c r="B78" s="144"/>
      <c r="C78" s="144"/>
      <c r="D78" s="144"/>
      <c r="E78" s="144"/>
      <c r="F78" s="280"/>
      <c r="G78" s="280"/>
      <c r="H78" s="280"/>
      <c r="I78" s="280"/>
      <c r="J78" s="280"/>
      <c r="K78" s="280">
        <v>1</v>
      </c>
      <c r="L78" s="280">
        <v>0</v>
      </c>
      <c r="M78" s="280">
        <v>0</v>
      </c>
      <c r="N78" s="280">
        <v>0</v>
      </c>
      <c r="O78" s="302">
        <v>1</v>
      </c>
      <c r="P78" s="302">
        <v>1</v>
      </c>
      <c r="Q78" s="303">
        <v>0</v>
      </c>
      <c r="R78" s="73"/>
    </row>
    <row r="79" spans="1:18" ht="20.100000000000001" customHeight="1" x14ac:dyDescent="0.35">
      <c r="A79" s="109" t="s">
        <v>117</v>
      </c>
      <c r="B79" s="144"/>
      <c r="C79" s="144">
        <v>1</v>
      </c>
      <c r="D79" s="144">
        <v>0</v>
      </c>
      <c r="E79" s="144">
        <v>0</v>
      </c>
      <c r="F79" s="280">
        <v>1</v>
      </c>
      <c r="G79" s="280">
        <v>3</v>
      </c>
      <c r="H79" s="280">
        <v>3</v>
      </c>
      <c r="I79" s="280">
        <v>3</v>
      </c>
      <c r="J79" s="280">
        <v>2</v>
      </c>
      <c r="K79" s="280">
        <v>6</v>
      </c>
      <c r="L79" s="280">
        <v>4</v>
      </c>
      <c r="M79" s="280">
        <v>6</v>
      </c>
      <c r="N79" s="280">
        <v>0</v>
      </c>
      <c r="O79" s="302">
        <v>5</v>
      </c>
      <c r="P79" s="302">
        <v>4</v>
      </c>
      <c r="Q79" s="303">
        <v>0</v>
      </c>
      <c r="R79" s="73"/>
    </row>
    <row r="80" spans="1:18" ht="20.100000000000001" customHeight="1" x14ac:dyDescent="0.35">
      <c r="A80" s="109" t="s">
        <v>137</v>
      </c>
      <c r="B80" s="144"/>
      <c r="C80" s="144"/>
      <c r="D80" s="144"/>
      <c r="E80" s="144">
        <v>0</v>
      </c>
      <c r="F80" s="280">
        <v>1</v>
      </c>
      <c r="G80" s="280">
        <v>2</v>
      </c>
      <c r="H80" s="280">
        <v>1</v>
      </c>
      <c r="I80" s="280">
        <v>0</v>
      </c>
      <c r="J80" s="280">
        <v>2</v>
      </c>
      <c r="K80" s="280">
        <v>1</v>
      </c>
      <c r="L80" s="280">
        <v>1</v>
      </c>
      <c r="M80" s="280">
        <v>1</v>
      </c>
      <c r="N80" s="280">
        <v>3</v>
      </c>
      <c r="O80" s="302">
        <v>4</v>
      </c>
      <c r="P80" s="302">
        <v>2</v>
      </c>
      <c r="Q80" s="303">
        <v>0</v>
      </c>
      <c r="R80" s="73"/>
    </row>
    <row r="81" spans="1:18" ht="20.100000000000001" customHeight="1" x14ac:dyDescent="0.35">
      <c r="A81" s="109" t="s">
        <v>108</v>
      </c>
      <c r="B81" s="144">
        <v>0</v>
      </c>
      <c r="C81" s="144">
        <v>1</v>
      </c>
      <c r="D81" s="144">
        <v>0</v>
      </c>
      <c r="E81" s="144">
        <v>2</v>
      </c>
      <c r="F81" s="280">
        <v>3</v>
      </c>
      <c r="G81" s="280">
        <v>6</v>
      </c>
      <c r="H81" s="280">
        <v>7</v>
      </c>
      <c r="I81" s="280">
        <v>10</v>
      </c>
      <c r="J81" s="280">
        <v>22</v>
      </c>
      <c r="K81" s="280">
        <v>17</v>
      </c>
      <c r="L81" s="280">
        <v>18</v>
      </c>
      <c r="M81" s="280">
        <v>21</v>
      </c>
      <c r="N81" s="280">
        <v>17</v>
      </c>
      <c r="O81" s="302">
        <v>29</v>
      </c>
      <c r="P81" s="302">
        <v>23</v>
      </c>
      <c r="Q81" s="303">
        <v>0</v>
      </c>
      <c r="R81" s="73"/>
    </row>
    <row r="82" spans="1:18" ht="20.100000000000001" customHeight="1" x14ac:dyDescent="0.35">
      <c r="A82" s="109" t="s">
        <v>89</v>
      </c>
      <c r="B82" s="144">
        <v>1</v>
      </c>
      <c r="C82" s="144">
        <v>2</v>
      </c>
      <c r="D82" s="144">
        <v>0</v>
      </c>
      <c r="E82" s="144">
        <v>5</v>
      </c>
      <c r="F82" s="280">
        <v>5</v>
      </c>
      <c r="G82" s="280">
        <v>5</v>
      </c>
      <c r="H82" s="280">
        <v>9</v>
      </c>
      <c r="I82" s="280">
        <v>1</v>
      </c>
      <c r="J82" s="280">
        <v>9</v>
      </c>
      <c r="K82" s="280">
        <v>14</v>
      </c>
      <c r="L82" s="280">
        <v>22</v>
      </c>
      <c r="M82" s="280">
        <v>23</v>
      </c>
      <c r="N82" s="280">
        <v>10</v>
      </c>
      <c r="O82" s="302">
        <v>7</v>
      </c>
      <c r="P82" s="302">
        <v>10</v>
      </c>
      <c r="Q82" s="303">
        <v>0</v>
      </c>
      <c r="R82" s="73"/>
    </row>
    <row r="83" spans="1:18" ht="20.100000000000001" customHeight="1" x14ac:dyDescent="0.35">
      <c r="A83" s="109" t="s">
        <v>90</v>
      </c>
      <c r="B83" s="144">
        <v>2</v>
      </c>
      <c r="C83" s="144">
        <v>2</v>
      </c>
      <c r="D83" s="144">
        <v>0</v>
      </c>
      <c r="E83" s="144">
        <v>4</v>
      </c>
      <c r="F83" s="280">
        <v>5</v>
      </c>
      <c r="G83" s="280">
        <v>18</v>
      </c>
      <c r="H83" s="280">
        <v>15</v>
      </c>
      <c r="I83" s="280">
        <v>13</v>
      </c>
      <c r="J83" s="304">
        <v>12</v>
      </c>
      <c r="K83" s="280">
        <v>23</v>
      </c>
      <c r="L83" s="280">
        <v>14</v>
      </c>
      <c r="M83" s="280">
        <v>29</v>
      </c>
      <c r="N83" s="280">
        <v>28</v>
      </c>
      <c r="O83" s="302">
        <v>36</v>
      </c>
      <c r="P83" s="302">
        <v>21</v>
      </c>
      <c r="Q83" s="303">
        <v>0</v>
      </c>
      <c r="R83" s="73"/>
    </row>
    <row r="84" spans="1:18" ht="20.100000000000001" customHeight="1" x14ac:dyDescent="0.35">
      <c r="A84" s="109" t="s">
        <v>91</v>
      </c>
      <c r="B84" s="144">
        <v>0</v>
      </c>
      <c r="C84" s="144">
        <v>0</v>
      </c>
      <c r="D84" s="144">
        <v>0</v>
      </c>
      <c r="E84" s="144">
        <v>5</v>
      </c>
      <c r="F84" s="280">
        <v>0</v>
      </c>
      <c r="G84" s="280">
        <v>3</v>
      </c>
      <c r="H84" s="280">
        <v>2</v>
      </c>
      <c r="I84" s="280">
        <v>0</v>
      </c>
      <c r="J84" s="304">
        <v>3</v>
      </c>
      <c r="K84" s="280">
        <v>3</v>
      </c>
      <c r="L84" s="280">
        <v>8</v>
      </c>
      <c r="M84" s="280">
        <v>9</v>
      </c>
      <c r="N84" s="280">
        <v>2</v>
      </c>
      <c r="O84" s="302">
        <v>1</v>
      </c>
      <c r="P84" s="302">
        <v>6</v>
      </c>
      <c r="Q84" s="303">
        <v>3</v>
      </c>
      <c r="R84" s="73"/>
    </row>
    <row r="85" spans="1:18" s="4" customFormat="1" ht="20.100000000000001" customHeight="1" x14ac:dyDescent="0.35">
      <c r="A85" s="109" t="s">
        <v>171</v>
      </c>
      <c r="B85" s="144"/>
      <c r="C85" s="144"/>
      <c r="D85" s="144"/>
      <c r="E85" s="144"/>
      <c r="F85" s="280"/>
      <c r="G85" s="280"/>
      <c r="H85" s="280"/>
      <c r="I85" s="280"/>
      <c r="J85" s="304"/>
      <c r="K85" s="280"/>
      <c r="L85" s="280">
        <v>841</v>
      </c>
      <c r="M85" s="280">
        <v>645</v>
      </c>
      <c r="N85" s="280">
        <v>372</v>
      </c>
      <c r="O85" s="302">
        <v>433</v>
      </c>
      <c r="P85" s="302">
        <v>537</v>
      </c>
      <c r="Q85" s="303">
        <v>141</v>
      </c>
      <c r="R85" s="73"/>
    </row>
    <row r="86" spans="1:18" s="4" customFormat="1" ht="20.100000000000001" customHeight="1" x14ac:dyDescent="0.35">
      <c r="A86" s="109" t="s">
        <v>109</v>
      </c>
      <c r="B86" s="144">
        <v>0</v>
      </c>
      <c r="C86" s="144">
        <v>0</v>
      </c>
      <c r="D86" s="144">
        <v>0</v>
      </c>
      <c r="E86" s="144">
        <v>1</v>
      </c>
      <c r="F86" s="280">
        <v>1</v>
      </c>
      <c r="G86" s="280">
        <v>0</v>
      </c>
      <c r="H86" s="280">
        <v>0</v>
      </c>
      <c r="I86" s="280">
        <v>7</v>
      </c>
      <c r="J86" s="304">
        <v>6</v>
      </c>
      <c r="K86" s="280">
        <v>10</v>
      </c>
      <c r="L86" s="280">
        <v>9</v>
      </c>
      <c r="M86" s="280">
        <v>11</v>
      </c>
      <c r="N86" s="280">
        <v>11</v>
      </c>
      <c r="O86" s="302">
        <v>19</v>
      </c>
      <c r="P86" s="302">
        <v>10</v>
      </c>
      <c r="Q86" s="303">
        <v>0</v>
      </c>
      <c r="R86" s="73"/>
    </row>
    <row r="87" spans="1:18" s="6" customFormat="1" ht="20.100000000000001" customHeight="1" x14ac:dyDescent="0.25">
      <c r="A87" s="109" t="s">
        <v>176</v>
      </c>
      <c r="B87" s="144">
        <v>0</v>
      </c>
      <c r="C87" s="144">
        <v>0</v>
      </c>
      <c r="D87" s="144">
        <v>0</v>
      </c>
      <c r="E87" s="144">
        <v>0</v>
      </c>
      <c r="F87" s="280">
        <v>0</v>
      </c>
      <c r="G87" s="280">
        <v>0</v>
      </c>
      <c r="H87" s="280">
        <v>0</v>
      </c>
      <c r="I87" s="280">
        <v>1</v>
      </c>
      <c r="J87" s="280">
        <v>0</v>
      </c>
      <c r="K87" s="280">
        <v>0</v>
      </c>
      <c r="L87" s="280">
        <v>0</v>
      </c>
      <c r="M87" s="280">
        <v>0</v>
      </c>
      <c r="N87" s="280">
        <v>0</v>
      </c>
      <c r="O87" s="302">
        <v>0</v>
      </c>
      <c r="P87" s="302"/>
      <c r="Q87" s="303">
        <v>0</v>
      </c>
      <c r="R87" s="73"/>
    </row>
    <row r="88" spans="1:18" s="6" customFormat="1" ht="20.100000000000001" customHeight="1" x14ac:dyDescent="0.25">
      <c r="A88" s="109" t="s">
        <v>138</v>
      </c>
      <c r="B88" s="144">
        <v>0</v>
      </c>
      <c r="C88" s="144">
        <v>0</v>
      </c>
      <c r="D88" s="144">
        <v>0</v>
      </c>
      <c r="E88" s="144">
        <v>0</v>
      </c>
      <c r="F88" s="280">
        <v>1</v>
      </c>
      <c r="G88" s="280">
        <v>1</v>
      </c>
      <c r="H88" s="280">
        <v>0</v>
      </c>
      <c r="I88" s="280">
        <v>1</v>
      </c>
      <c r="J88" s="280">
        <v>5</v>
      </c>
      <c r="K88" s="280">
        <v>3</v>
      </c>
      <c r="L88" s="280">
        <v>3</v>
      </c>
      <c r="M88" s="280">
        <v>2</v>
      </c>
      <c r="N88" s="280">
        <v>3</v>
      </c>
      <c r="O88" s="302">
        <v>0</v>
      </c>
      <c r="P88" s="302">
        <v>5</v>
      </c>
      <c r="Q88" s="303">
        <v>2</v>
      </c>
      <c r="R88" s="73"/>
    </row>
    <row r="89" spans="1:18" s="6" customFormat="1" ht="20.100000000000001" customHeight="1" x14ac:dyDescent="0.25">
      <c r="A89" s="109" t="s">
        <v>227</v>
      </c>
      <c r="B89" s="144">
        <v>2</v>
      </c>
      <c r="C89" s="144">
        <v>2</v>
      </c>
      <c r="D89" s="144">
        <v>0</v>
      </c>
      <c r="E89" s="144">
        <v>4</v>
      </c>
      <c r="F89" s="280">
        <v>1</v>
      </c>
      <c r="G89" s="280">
        <v>11</v>
      </c>
      <c r="H89" s="280">
        <v>12</v>
      </c>
      <c r="I89" s="280">
        <v>11</v>
      </c>
      <c r="J89" s="280">
        <v>0</v>
      </c>
      <c r="K89" s="280">
        <v>0</v>
      </c>
      <c r="L89" s="280">
        <v>0</v>
      </c>
      <c r="M89" s="280">
        <v>0</v>
      </c>
      <c r="N89" s="280">
        <v>0</v>
      </c>
      <c r="O89" s="302">
        <v>0</v>
      </c>
      <c r="P89" s="302"/>
      <c r="Q89" s="303">
        <v>0</v>
      </c>
      <c r="R89" s="73"/>
    </row>
    <row r="90" spans="1:18" ht="20.100000000000001" customHeight="1" x14ac:dyDescent="0.35">
      <c r="A90" s="109" t="s">
        <v>130</v>
      </c>
      <c r="B90" s="144">
        <v>1</v>
      </c>
      <c r="C90" s="144">
        <v>1</v>
      </c>
      <c r="D90" s="144">
        <v>0</v>
      </c>
      <c r="E90" s="144">
        <v>0</v>
      </c>
      <c r="F90" s="280">
        <v>0</v>
      </c>
      <c r="G90" s="280">
        <v>0</v>
      </c>
      <c r="H90" s="280">
        <v>0</v>
      </c>
      <c r="I90" s="280">
        <v>0</v>
      </c>
      <c r="J90" s="280">
        <v>3</v>
      </c>
      <c r="K90" s="280">
        <v>0</v>
      </c>
      <c r="L90" s="280">
        <v>0</v>
      </c>
      <c r="M90" s="280">
        <v>1</v>
      </c>
      <c r="N90" s="280">
        <v>2</v>
      </c>
      <c r="O90" s="302">
        <v>0</v>
      </c>
      <c r="P90" s="302">
        <v>3</v>
      </c>
      <c r="Q90" s="303">
        <v>0</v>
      </c>
      <c r="R90" s="73"/>
    </row>
    <row r="91" spans="1:18" ht="20.100000000000001" customHeight="1" x14ac:dyDescent="0.35">
      <c r="A91" s="109" t="s">
        <v>92</v>
      </c>
      <c r="B91" s="144">
        <v>4</v>
      </c>
      <c r="C91" s="144">
        <v>2</v>
      </c>
      <c r="D91" s="144">
        <v>1</v>
      </c>
      <c r="E91" s="144">
        <v>5</v>
      </c>
      <c r="F91" s="280">
        <v>2</v>
      </c>
      <c r="G91" s="280">
        <v>6</v>
      </c>
      <c r="H91" s="280">
        <v>3</v>
      </c>
      <c r="I91" s="280">
        <v>0</v>
      </c>
      <c r="J91" s="280">
        <v>3</v>
      </c>
      <c r="K91" s="280">
        <v>6</v>
      </c>
      <c r="L91" s="280">
        <v>16</v>
      </c>
      <c r="M91" s="280">
        <v>36</v>
      </c>
      <c r="N91" s="280">
        <v>20</v>
      </c>
      <c r="O91" s="302">
        <v>26</v>
      </c>
      <c r="P91" s="302">
        <v>8</v>
      </c>
      <c r="Q91" s="303">
        <v>10</v>
      </c>
      <c r="R91" s="73"/>
    </row>
    <row r="92" spans="1:18" ht="20.100000000000001" customHeight="1" x14ac:dyDescent="0.35">
      <c r="A92" s="109" t="s">
        <v>152</v>
      </c>
      <c r="B92" s="144">
        <v>0</v>
      </c>
      <c r="C92" s="144">
        <v>0</v>
      </c>
      <c r="D92" s="144">
        <v>0</v>
      </c>
      <c r="E92" s="144">
        <v>0</v>
      </c>
      <c r="F92" s="280">
        <v>0</v>
      </c>
      <c r="G92" s="280">
        <v>2</v>
      </c>
      <c r="H92" s="280">
        <v>1</v>
      </c>
      <c r="I92" s="280">
        <v>0</v>
      </c>
      <c r="J92" s="280">
        <v>1</v>
      </c>
      <c r="K92" s="280">
        <v>0</v>
      </c>
      <c r="L92" s="280">
        <v>0</v>
      </c>
      <c r="M92" s="280">
        <v>1</v>
      </c>
      <c r="N92" s="280">
        <v>1</v>
      </c>
      <c r="O92" s="302">
        <v>0</v>
      </c>
      <c r="P92" s="302"/>
      <c r="Q92" s="303">
        <v>0</v>
      </c>
      <c r="R92" s="73"/>
    </row>
    <row r="93" spans="1:18" ht="20.100000000000001" customHeight="1" x14ac:dyDescent="0.35">
      <c r="A93" s="109" t="s">
        <v>144</v>
      </c>
      <c r="B93" s="144">
        <v>0</v>
      </c>
      <c r="C93" s="144">
        <v>0</v>
      </c>
      <c r="D93" s="144">
        <v>0</v>
      </c>
      <c r="E93" s="144">
        <v>2</v>
      </c>
      <c r="F93" s="280">
        <v>0</v>
      </c>
      <c r="G93" s="280">
        <v>0</v>
      </c>
      <c r="H93" s="280">
        <v>0</v>
      </c>
      <c r="I93" s="280">
        <v>0</v>
      </c>
      <c r="J93" s="280">
        <v>0</v>
      </c>
      <c r="K93" s="280">
        <v>0</v>
      </c>
      <c r="L93" s="280">
        <v>0</v>
      </c>
      <c r="M93" s="280">
        <v>0</v>
      </c>
      <c r="N93" s="280">
        <v>0</v>
      </c>
      <c r="O93" s="302">
        <v>0</v>
      </c>
      <c r="P93" s="302"/>
      <c r="Q93" s="303">
        <v>0</v>
      </c>
      <c r="R93" s="73"/>
    </row>
    <row r="94" spans="1:18" ht="20.100000000000001" customHeight="1" x14ac:dyDescent="0.35">
      <c r="A94" s="109" t="s">
        <v>93</v>
      </c>
      <c r="B94" s="144">
        <v>0</v>
      </c>
      <c r="C94" s="144">
        <v>0</v>
      </c>
      <c r="D94" s="144">
        <v>0</v>
      </c>
      <c r="E94" s="144">
        <v>0</v>
      </c>
      <c r="F94" s="280">
        <v>1</v>
      </c>
      <c r="G94" s="280">
        <v>3</v>
      </c>
      <c r="H94" s="280">
        <v>3</v>
      </c>
      <c r="I94" s="280">
        <v>4</v>
      </c>
      <c r="J94" s="280">
        <v>5</v>
      </c>
      <c r="K94" s="280">
        <v>6</v>
      </c>
      <c r="L94" s="280">
        <v>4</v>
      </c>
      <c r="M94" s="280">
        <v>5</v>
      </c>
      <c r="N94" s="280">
        <v>5</v>
      </c>
      <c r="O94" s="302">
        <v>5</v>
      </c>
      <c r="P94" s="302">
        <v>2</v>
      </c>
      <c r="Q94" s="303">
        <v>0</v>
      </c>
      <c r="R94" s="73"/>
    </row>
    <row r="95" spans="1:18" ht="20.100000000000001" customHeight="1" x14ac:dyDescent="0.35">
      <c r="A95" s="109" t="s">
        <v>200</v>
      </c>
      <c r="B95" s="144"/>
      <c r="C95" s="144"/>
      <c r="D95" s="144"/>
      <c r="E95" s="144"/>
      <c r="F95" s="280"/>
      <c r="G95" s="280"/>
      <c r="H95" s="280"/>
      <c r="I95" s="280"/>
      <c r="J95" s="280"/>
      <c r="K95" s="280"/>
      <c r="L95" s="280">
        <v>1</v>
      </c>
      <c r="M95" s="280">
        <v>0</v>
      </c>
      <c r="N95" s="280">
        <v>0</v>
      </c>
      <c r="O95" s="302">
        <v>0</v>
      </c>
      <c r="P95" s="302"/>
      <c r="Q95" s="303">
        <v>0</v>
      </c>
      <c r="R95" s="73"/>
    </row>
    <row r="96" spans="1:18" ht="20.100000000000001" customHeight="1" x14ac:dyDescent="0.35">
      <c r="A96" s="109" t="s">
        <v>94</v>
      </c>
      <c r="B96" s="144">
        <v>0</v>
      </c>
      <c r="C96" s="144">
        <v>0</v>
      </c>
      <c r="D96" s="144">
        <v>0</v>
      </c>
      <c r="E96" s="144">
        <v>0</v>
      </c>
      <c r="F96" s="280">
        <v>2</v>
      </c>
      <c r="G96" s="280">
        <v>1</v>
      </c>
      <c r="H96" s="280">
        <v>1</v>
      </c>
      <c r="I96" s="280">
        <v>2</v>
      </c>
      <c r="J96" s="280">
        <v>0</v>
      </c>
      <c r="K96" s="280">
        <v>1</v>
      </c>
      <c r="L96" s="280">
        <v>3</v>
      </c>
      <c r="M96" s="280">
        <v>1</v>
      </c>
      <c r="N96" s="280">
        <v>2</v>
      </c>
      <c r="O96" s="302">
        <v>1</v>
      </c>
      <c r="P96" s="302">
        <v>3</v>
      </c>
      <c r="Q96" s="303">
        <v>0</v>
      </c>
      <c r="R96" s="73"/>
    </row>
    <row r="97" spans="1:18" ht="20.100000000000001" customHeight="1" x14ac:dyDescent="0.35">
      <c r="A97" s="127" t="s">
        <v>95</v>
      </c>
      <c r="B97" s="144">
        <v>9</v>
      </c>
      <c r="C97" s="144">
        <v>5</v>
      </c>
      <c r="D97" s="144">
        <v>10</v>
      </c>
      <c r="E97" s="144">
        <v>8</v>
      </c>
      <c r="F97" s="280">
        <v>6</v>
      </c>
      <c r="G97" s="280">
        <v>17</v>
      </c>
      <c r="H97" s="280">
        <v>16</v>
      </c>
      <c r="I97" s="280">
        <v>17</v>
      </c>
      <c r="J97" s="280">
        <v>33</v>
      </c>
      <c r="K97" s="280">
        <v>41</v>
      </c>
      <c r="L97" s="280">
        <v>34</v>
      </c>
      <c r="M97" s="280">
        <v>41</v>
      </c>
      <c r="N97" s="280">
        <v>18</v>
      </c>
      <c r="O97" s="302">
        <v>36</v>
      </c>
      <c r="P97" s="302">
        <v>36</v>
      </c>
      <c r="Q97" s="303">
        <v>6</v>
      </c>
      <c r="R97" s="73"/>
    </row>
    <row r="98" spans="1:18" ht="20.100000000000001" customHeight="1" x14ac:dyDescent="0.35">
      <c r="A98" s="151" t="s">
        <v>96</v>
      </c>
      <c r="B98" s="144">
        <v>4</v>
      </c>
      <c r="C98" s="144">
        <v>5</v>
      </c>
      <c r="D98" s="144">
        <v>3</v>
      </c>
      <c r="E98" s="144">
        <v>8</v>
      </c>
      <c r="F98" s="280">
        <v>7</v>
      </c>
      <c r="G98" s="280">
        <v>17</v>
      </c>
      <c r="H98" s="280">
        <v>20</v>
      </c>
      <c r="I98" s="280">
        <v>28</v>
      </c>
      <c r="J98" s="280">
        <v>49</v>
      </c>
      <c r="K98" s="280">
        <v>55</v>
      </c>
      <c r="L98" s="280">
        <v>35</v>
      </c>
      <c r="M98" s="280">
        <v>33</v>
      </c>
      <c r="N98" s="280">
        <v>22</v>
      </c>
      <c r="O98" s="302">
        <v>23</v>
      </c>
      <c r="P98" s="302">
        <v>22</v>
      </c>
      <c r="Q98" s="303">
        <v>8</v>
      </c>
      <c r="R98" s="73"/>
    </row>
    <row r="99" spans="1:18" ht="20.100000000000001" customHeight="1" x14ac:dyDescent="0.35">
      <c r="A99" s="151" t="s">
        <v>184</v>
      </c>
      <c r="B99" s="144"/>
      <c r="C99" s="144"/>
      <c r="D99" s="144"/>
      <c r="E99" s="144"/>
      <c r="F99" s="280"/>
      <c r="G99" s="280"/>
      <c r="H99" s="280"/>
      <c r="I99" s="280"/>
      <c r="J99" s="280">
        <v>2</v>
      </c>
      <c r="K99" s="280">
        <v>1</v>
      </c>
      <c r="L99" s="280">
        <v>3</v>
      </c>
      <c r="M99" s="280">
        <v>3</v>
      </c>
      <c r="N99" s="280">
        <v>0</v>
      </c>
      <c r="O99" s="302">
        <v>4</v>
      </c>
      <c r="P99" s="302">
        <v>2</v>
      </c>
      <c r="Q99" s="303">
        <v>0</v>
      </c>
      <c r="R99" s="73"/>
    </row>
    <row r="100" spans="1:18" ht="20.100000000000001" customHeight="1" x14ac:dyDescent="0.35">
      <c r="A100" s="109" t="s">
        <v>153</v>
      </c>
      <c r="B100" s="144">
        <v>0</v>
      </c>
      <c r="C100" s="144">
        <v>0</v>
      </c>
      <c r="D100" s="144">
        <v>0</v>
      </c>
      <c r="E100" s="144">
        <v>0</v>
      </c>
      <c r="F100" s="280">
        <v>0</v>
      </c>
      <c r="G100" s="280">
        <v>1</v>
      </c>
      <c r="H100" s="280">
        <v>0</v>
      </c>
      <c r="I100" s="280">
        <v>0</v>
      </c>
      <c r="J100" s="280">
        <v>0</v>
      </c>
      <c r="K100" s="280">
        <v>0</v>
      </c>
      <c r="L100" s="280">
        <v>0</v>
      </c>
      <c r="M100" s="280">
        <v>0</v>
      </c>
      <c r="N100" s="280">
        <v>0</v>
      </c>
      <c r="O100" s="302">
        <v>0</v>
      </c>
      <c r="P100" s="302"/>
      <c r="Q100" s="303">
        <v>0</v>
      </c>
      <c r="R100" s="73"/>
    </row>
    <row r="101" spans="1:18" ht="20.100000000000001" customHeight="1" x14ac:dyDescent="0.35">
      <c r="A101" s="109" t="s">
        <v>223</v>
      </c>
      <c r="B101" s="144"/>
      <c r="C101" s="144"/>
      <c r="D101" s="144"/>
      <c r="E101" s="144"/>
      <c r="F101" s="280"/>
      <c r="G101" s="280"/>
      <c r="H101" s="280"/>
      <c r="I101" s="280"/>
      <c r="J101" s="280"/>
      <c r="K101" s="280"/>
      <c r="L101" s="280"/>
      <c r="M101" s="280"/>
      <c r="N101" s="280"/>
      <c r="O101" s="302"/>
      <c r="P101" s="302">
        <v>1</v>
      </c>
      <c r="Q101" s="303">
        <v>0</v>
      </c>
      <c r="R101" s="73"/>
    </row>
    <row r="102" spans="1:18" ht="20.100000000000001" customHeight="1" x14ac:dyDescent="0.35">
      <c r="A102" s="109" t="s">
        <v>185</v>
      </c>
      <c r="B102" s="144">
        <v>0</v>
      </c>
      <c r="C102" s="144">
        <v>0</v>
      </c>
      <c r="D102" s="144">
        <v>0</v>
      </c>
      <c r="E102" s="144">
        <v>0</v>
      </c>
      <c r="F102" s="280">
        <v>1</v>
      </c>
      <c r="G102" s="280">
        <v>0</v>
      </c>
      <c r="H102" s="280">
        <v>0</v>
      </c>
      <c r="I102" s="280">
        <v>3</v>
      </c>
      <c r="J102" s="280">
        <v>2</v>
      </c>
      <c r="K102" s="280">
        <v>1</v>
      </c>
      <c r="L102" s="280">
        <v>1</v>
      </c>
      <c r="M102" s="280">
        <v>2</v>
      </c>
      <c r="N102" s="280">
        <v>0</v>
      </c>
      <c r="O102" s="302">
        <v>1</v>
      </c>
      <c r="P102" s="302">
        <v>6</v>
      </c>
      <c r="Q102" s="303">
        <v>0</v>
      </c>
      <c r="R102" s="73"/>
    </row>
    <row r="103" spans="1:18" ht="20.100000000000001" customHeight="1" x14ac:dyDescent="0.35">
      <c r="A103" s="109" t="s">
        <v>195</v>
      </c>
      <c r="B103" s="144"/>
      <c r="C103" s="144"/>
      <c r="D103" s="144"/>
      <c r="E103" s="144"/>
      <c r="F103" s="280"/>
      <c r="G103" s="280"/>
      <c r="H103" s="280"/>
      <c r="I103" s="280"/>
      <c r="J103" s="280"/>
      <c r="K103" s="280">
        <v>1</v>
      </c>
      <c r="L103" s="280">
        <v>0</v>
      </c>
      <c r="M103" s="280">
        <v>0</v>
      </c>
      <c r="N103" s="280">
        <v>0</v>
      </c>
      <c r="O103" s="302">
        <v>0</v>
      </c>
      <c r="P103" s="302"/>
      <c r="Q103" s="303">
        <v>0</v>
      </c>
      <c r="R103" s="73"/>
    </row>
    <row r="104" spans="1:18" ht="20.100000000000001" customHeight="1" x14ac:dyDescent="0.35">
      <c r="A104" s="109" t="s">
        <v>110</v>
      </c>
      <c r="B104" s="144">
        <v>0</v>
      </c>
      <c r="C104" s="144">
        <v>3</v>
      </c>
      <c r="D104" s="144">
        <v>4</v>
      </c>
      <c r="E104" s="144">
        <v>0</v>
      </c>
      <c r="F104" s="280">
        <v>0</v>
      </c>
      <c r="G104" s="280">
        <v>1</v>
      </c>
      <c r="H104" s="280">
        <v>2</v>
      </c>
      <c r="I104" s="280">
        <v>1</v>
      </c>
      <c r="J104" s="280">
        <v>2</v>
      </c>
      <c r="K104" s="280">
        <v>1</v>
      </c>
      <c r="L104" s="280">
        <v>0</v>
      </c>
      <c r="M104" s="280">
        <v>4</v>
      </c>
      <c r="N104" s="280">
        <v>1</v>
      </c>
      <c r="O104" s="302">
        <v>6</v>
      </c>
      <c r="P104" s="302">
        <v>7</v>
      </c>
      <c r="Q104" s="303">
        <v>0</v>
      </c>
      <c r="R104" s="73"/>
    </row>
    <row r="105" spans="1:18" ht="20.100000000000001" customHeight="1" x14ac:dyDescent="0.35">
      <c r="A105" s="109" t="s">
        <v>118</v>
      </c>
      <c r="B105" s="144">
        <v>0</v>
      </c>
      <c r="C105" s="144">
        <v>1</v>
      </c>
      <c r="D105" s="144">
        <v>0</v>
      </c>
      <c r="E105" s="144">
        <v>1</v>
      </c>
      <c r="F105" s="280">
        <v>7</v>
      </c>
      <c r="G105" s="280">
        <v>8</v>
      </c>
      <c r="H105" s="280">
        <v>6</v>
      </c>
      <c r="I105" s="280">
        <v>9</v>
      </c>
      <c r="J105" s="280">
        <v>12</v>
      </c>
      <c r="K105" s="280">
        <v>19</v>
      </c>
      <c r="L105" s="280">
        <v>10</v>
      </c>
      <c r="M105" s="280">
        <v>31</v>
      </c>
      <c r="N105" s="280">
        <v>18</v>
      </c>
      <c r="O105" s="302">
        <v>20</v>
      </c>
      <c r="P105" s="302">
        <v>19</v>
      </c>
      <c r="Q105" s="303">
        <v>0</v>
      </c>
      <c r="R105" s="73"/>
    </row>
    <row r="106" spans="1:18" ht="20.100000000000001" customHeight="1" x14ac:dyDescent="0.35">
      <c r="A106" s="109" t="s">
        <v>111</v>
      </c>
      <c r="B106" s="144">
        <v>0</v>
      </c>
      <c r="C106" s="144">
        <v>0</v>
      </c>
      <c r="D106" s="144">
        <v>1</v>
      </c>
      <c r="E106" s="144">
        <v>1</v>
      </c>
      <c r="F106" s="280">
        <v>8</v>
      </c>
      <c r="G106" s="280">
        <v>5</v>
      </c>
      <c r="H106" s="280">
        <v>6</v>
      </c>
      <c r="I106" s="280">
        <v>7</v>
      </c>
      <c r="J106" s="280">
        <v>11</v>
      </c>
      <c r="K106" s="280">
        <v>5</v>
      </c>
      <c r="L106" s="280">
        <v>6</v>
      </c>
      <c r="M106" s="280">
        <v>4</v>
      </c>
      <c r="N106" s="280">
        <v>1</v>
      </c>
      <c r="O106" s="302">
        <v>2</v>
      </c>
      <c r="P106" s="302">
        <v>1</v>
      </c>
      <c r="Q106" s="303">
        <v>0</v>
      </c>
      <c r="R106" s="73"/>
    </row>
    <row r="107" spans="1:18" ht="20.100000000000001" customHeight="1" x14ac:dyDescent="0.35">
      <c r="A107" s="109" t="s">
        <v>145</v>
      </c>
      <c r="B107" s="144">
        <v>0</v>
      </c>
      <c r="C107" s="144">
        <v>0</v>
      </c>
      <c r="D107" s="144">
        <v>0</v>
      </c>
      <c r="E107" s="144">
        <v>1</v>
      </c>
      <c r="F107" s="280">
        <v>0</v>
      </c>
      <c r="G107" s="280">
        <v>0</v>
      </c>
      <c r="H107" s="280">
        <v>0</v>
      </c>
      <c r="I107" s="280">
        <v>0</v>
      </c>
      <c r="J107" s="280">
        <v>0</v>
      </c>
      <c r="K107" s="280">
        <v>0</v>
      </c>
      <c r="L107" s="280">
        <v>0</v>
      </c>
      <c r="M107" s="305">
        <v>0</v>
      </c>
      <c r="N107" s="280">
        <v>0</v>
      </c>
      <c r="O107" s="302">
        <v>0</v>
      </c>
      <c r="P107" s="302"/>
      <c r="Q107" s="303">
        <v>0</v>
      </c>
      <c r="R107" s="73"/>
    </row>
    <row r="108" spans="1:18" ht="20.100000000000001" customHeight="1" x14ac:dyDescent="0.35">
      <c r="A108" s="109" t="s">
        <v>119</v>
      </c>
      <c r="B108" s="144">
        <v>0</v>
      </c>
      <c r="C108" s="144">
        <v>1</v>
      </c>
      <c r="D108" s="144">
        <v>0</v>
      </c>
      <c r="E108" s="144">
        <v>0</v>
      </c>
      <c r="F108" s="280">
        <v>0</v>
      </c>
      <c r="G108" s="280">
        <v>0</v>
      </c>
      <c r="H108" s="280">
        <v>0</v>
      </c>
      <c r="I108" s="280">
        <v>0</v>
      </c>
      <c r="J108" s="280">
        <v>0</v>
      </c>
      <c r="K108" s="280">
        <v>0</v>
      </c>
      <c r="L108" s="280">
        <v>0</v>
      </c>
      <c r="M108" s="305">
        <v>0</v>
      </c>
      <c r="N108" s="280">
        <v>0</v>
      </c>
      <c r="O108" s="302">
        <v>0</v>
      </c>
      <c r="P108" s="302"/>
      <c r="Q108" s="303">
        <v>0</v>
      </c>
      <c r="R108" s="73"/>
    </row>
    <row r="109" spans="1:18" ht="20.100000000000001" customHeight="1" x14ac:dyDescent="0.35">
      <c r="A109" s="109" t="s">
        <v>211</v>
      </c>
      <c r="B109" s="144"/>
      <c r="C109" s="144"/>
      <c r="D109" s="144"/>
      <c r="E109" s="144"/>
      <c r="F109" s="280"/>
      <c r="G109" s="280"/>
      <c r="H109" s="280"/>
      <c r="I109" s="280"/>
      <c r="J109" s="280"/>
      <c r="K109" s="280"/>
      <c r="L109" s="280"/>
      <c r="M109" s="305"/>
      <c r="N109" s="280"/>
      <c r="O109" s="302">
        <v>27</v>
      </c>
      <c r="P109" s="302"/>
      <c r="Q109" s="303">
        <v>0</v>
      </c>
    </row>
    <row r="110" spans="1:18" ht="20.100000000000001" customHeight="1" x14ac:dyDescent="0.35">
      <c r="A110" s="152" t="s">
        <v>18</v>
      </c>
      <c r="B110" s="145">
        <f t="shared" ref="B110:E110" si="0">SUM(B8:B108)</f>
        <v>803</v>
      </c>
      <c r="C110" s="145">
        <f t="shared" si="0"/>
        <v>1191</v>
      </c>
      <c r="D110" s="145">
        <f t="shared" si="0"/>
        <v>1131</v>
      </c>
      <c r="E110" s="145">
        <f t="shared" si="0"/>
        <v>1565</v>
      </c>
      <c r="F110" s="149">
        <v>1774</v>
      </c>
      <c r="G110" s="149">
        <v>2746</v>
      </c>
      <c r="H110" s="149">
        <v>3184</v>
      </c>
      <c r="I110" s="149">
        <v>4029</v>
      </c>
      <c r="J110" s="149">
        <v>4906</v>
      </c>
      <c r="K110" s="149">
        <v>6258</v>
      </c>
      <c r="L110" s="149">
        <v>5775</v>
      </c>
      <c r="M110" s="149">
        <v>6203</v>
      </c>
      <c r="N110" s="149">
        <v>4452</v>
      </c>
      <c r="O110" s="149">
        <v>5529</v>
      </c>
      <c r="P110" s="149">
        <v>5017</v>
      </c>
      <c r="Q110" s="150">
        <v>621</v>
      </c>
    </row>
    <row r="111" spans="1:18" x14ac:dyDescent="0.35">
      <c r="A111" s="134" t="s">
        <v>274</v>
      </c>
    </row>
    <row r="116" spans="9:9" x14ac:dyDescent="0.35">
      <c r="I116" s="79"/>
    </row>
  </sheetData>
  <mergeCells count="2">
    <mergeCell ref="A5:Q5"/>
    <mergeCell ref="A6:Q6"/>
  </mergeCells>
  <phoneticPr fontId="0" type="noConversion"/>
  <printOptions horizontalCentered="1"/>
  <pageMargins left="0.15748031496062992" right="0.15748031496062992" top="0.47244094488188981" bottom="0.31496062992125984" header="0.39370078740157483" footer="0.23622047244094491"/>
  <pageSetup paperSize="9" scale="65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J18"/>
  <sheetViews>
    <sheetView showGridLines="0" zoomScale="80" zoomScaleNormal="80" workbookViewId="0">
      <selection sqref="A1:XFD1048576"/>
    </sheetView>
  </sheetViews>
  <sheetFormatPr baseColWidth="10" defaultRowHeight="18.75" x14ac:dyDescent="0.35"/>
  <cols>
    <col min="1" max="1" width="80.7109375" style="10" customWidth="1"/>
    <col min="2" max="10" width="10.7109375" style="10" customWidth="1"/>
    <col min="11" max="16384" width="11.42578125" style="10"/>
  </cols>
  <sheetData>
    <row r="1" spans="1:10" ht="20.100000000000001" customHeight="1" x14ac:dyDescent="0.35"/>
    <row r="2" spans="1:10" ht="20.100000000000001" customHeight="1" x14ac:dyDescent="0.35"/>
    <row r="3" spans="1:10" ht="20.100000000000001" customHeight="1" x14ac:dyDescent="0.35"/>
    <row r="4" spans="1:10" ht="20.100000000000001" customHeight="1" x14ac:dyDescent="0.35"/>
    <row r="5" spans="1:10" ht="20.100000000000001" customHeight="1" x14ac:dyDescent="0.35">
      <c r="A5" s="364" t="s">
        <v>246</v>
      </c>
      <c r="B5" s="365"/>
      <c r="C5" s="365"/>
      <c r="D5" s="365"/>
      <c r="E5" s="365"/>
      <c r="F5" s="365"/>
      <c r="G5" s="365"/>
      <c r="H5" s="365"/>
      <c r="I5" s="365"/>
      <c r="J5" s="366"/>
    </row>
    <row r="6" spans="1:10" ht="20.100000000000001" customHeight="1" x14ac:dyDescent="0.35">
      <c r="A6" s="361" t="s">
        <v>20</v>
      </c>
      <c r="B6" s="362"/>
      <c r="C6" s="362"/>
      <c r="D6" s="362"/>
      <c r="E6" s="362"/>
      <c r="F6" s="362"/>
      <c r="G6" s="362"/>
      <c r="H6" s="362"/>
      <c r="I6" s="362"/>
      <c r="J6" s="363"/>
    </row>
    <row r="7" spans="1:10" ht="30" customHeight="1" x14ac:dyDescent="0.35">
      <c r="A7" s="136" t="s">
        <v>213</v>
      </c>
      <c r="B7" s="125">
        <v>2012</v>
      </c>
      <c r="C7" s="125">
        <v>2013</v>
      </c>
      <c r="D7" s="125">
        <v>2014</v>
      </c>
      <c r="E7" s="125">
        <v>2015</v>
      </c>
      <c r="F7" s="125">
        <v>2016</v>
      </c>
      <c r="G7" s="125">
        <v>2017</v>
      </c>
      <c r="H7" s="125">
        <v>2018</v>
      </c>
      <c r="I7" s="125">
        <v>2019</v>
      </c>
      <c r="J7" s="126">
        <v>2020</v>
      </c>
    </row>
    <row r="8" spans="1:10" ht="20.100000000000001" customHeight="1" x14ac:dyDescent="0.35">
      <c r="A8" s="137" t="s">
        <v>214</v>
      </c>
      <c r="B8" s="138"/>
      <c r="C8" s="138"/>
      <c r="D8" s="138"/>
      <c r="E8" s="138">
        <v>112</v>
      </c>
      <c r="F8" s="138">
        <v>166</v>
      </c>
      <c r="G8" s="138">
        <v>530</v>
      </c>
      <c r="H8" s="138">
        <v>925</v>
      </c>
      <c r="I8" s="138">
        <v>519</v>
      </c>
      <c r="J8" s="139">
        <v>126</v>
      </c>
    </row>
    <row r="9" spans="1:10" ht="20.100000000000001" customHeight="1" x14ac:dyDescent="0.35">
      <c r="A9" s="127" t="s">
        <v>215</v>
      </c>
      <c r="B9" s="138"/>
      <c r="C9" s="138"/>
      <c r="D9" s="138"/>
      <c r="E9" s="138">
        <v>164</v>
      </c>
      <c r="F9" s="138">
        <v>557</v>
      </c>
      <c r="G9" s="138">
        <v>615</v>
      </c>
      <c r="H9" s="138">
        <v>692</v>
      </c>
      <c r="I9" s="138">
        <v>313</v>
      </c>
      <c r="J9" s="139">
        <v>153</v>
      </c>
    </row>
    <row r="10" spans="1:10" ht="20.100000000000001" customHeight="1" x14ac:dyDescent="0.35">
      <c r="A10" s="130" t="s">
        <v>216</v>
      </c>
      <c r="B10" s="138"/>
      <c r="C10" s="138"/>
      <c r="D10" s="138"/>
      <c r="E10" s="138"/>
      <c r="F10" s="138"/>
      <c r="G10" s="138">
        <v>39</v>
      </c>
      <c r="H10" s="138">
        <v>18</v>
      </c>
      <c r="I10" s="138">
        <v>13</v>
      </c>
      <c r="J10" s="139">
        <v>0</v>
      </c>
    </row>
    <row r="11" spans="1:10" ht="20.100000000000001" customHeight="1" x14ac:dyDescent="0.35">
      <c r="A11" s="127" t="s">
        <v>217</v>
      </c>
      <c r="B11" s="138">
        <v>409</v>
      </c>
      <c r="C11" s="138">
        <v>861</v>
      </c>
      <c r="D11" s="138">
        <v>1214</v>
      </c>
      <c r="E11" s="138">
        <v>1628</v>
      </c>
      <c r="F11" s="138">
        <v>1599</v>
      </c>
      <c r="G11" s="138">
        <v>1741</v>
      </c>
      <c r="H11" s="138">
        <v>1915</v>
      </c>
      <c r="I11" s="138">
        <v>1660</v>
      </c>
      <c r="J11" s="139">
        <v>2443</v>
      </c>
    </row>
    <row r="12" spans="1:10" ht="20.100000000000001" customHeight="1" x14ac:dyDescent="0.35">
      <c r="A12" s="127" t="s">
        <v>247</v>
      </c>
      <c r="B12" s="138"/>
      <c r="C12" s="138"/>
      <c r="D12" s="138"/>
      <c r="E12" s="138"/>
      <c r="F12" s="138"/>
      <c r="G12" s="138"/>
      <c r="H12" s="138"/>
      <c r="I12" s="138"/>
      <c r="J12" s="139">
        <v>285</v>
      </c>
    </row>
    <row r="13" spans="1:10" ht="20.100000000000001" customHeight="1" x14ac:dyDescent="0.35">
      <c r="A13" s="127" t="s">
        <v>218</v>
      </c>
      <c r="B13" s="138">
        <v>158</v>
      </c>
      <c r="C13" s="138">
        <v>257</v>
      </c>
      <c r="D13" s="138">
        <v>385</v>
      </c>
      <c r="E13" s="138">
        <v>562</v>
      </c>
      <c r="F13" s="138">
        <v>459</v>
      </c>
      <c r="G13" s="138">
        <v>591</v>
      </c>
      <c r="H13" s="138">
        <v>284</v>
      </c>
      <c r="I13" s="138">
        <v>232</v>
      </c>
      <c r="J13" s="139">
        <v>370</v>
      </c>
    </row>
    <row r="14" spans="1:10" ht="20.100000000000001" customHeight="1" x14ac:dyDescent="0.35">
      <c r="A14" s="127" t="s">
        <v>219</v>
      </c>
      <c r="B14" s="138"/>
      <c r="C14" s="138">
        <v>117</v>
      </c>
      <c r="D14" s="138">
        <v>196</v>
      </c>
      <c r="E14" s="138">
        <v>271</v>
      </c>
      <c r="F14" s="138">
        <v>103</v>
      </c>
      <c r="G14" s="138">
        <v>90</v>
      </c>
      <c r="H14" s="138">
        <v>94</v>
      </c>
      <c r="I14" s="138">
        <v>0</v>
      </c>
      <c r="J14" s="139">
        <v>0</v>
      </c>
    </row>
    <row r="15" spans="1:10" ht="20.100000000000001" customHeight="1" x14ac:dyDescent="0.35">
      <c r="A15" s="127" t="s">
        <v>220</v>
      </c>
      <c r="B15" s="138"/>
      <c r="C15" s="138"/>
      <c r="D15" s="138"/>
      <c r="E15" s="138"/>
      <c r="F15" s="138"/>
      <c r="G15" s="138">
        <v>4</v>
      </c>
      <c r="H15" s="138">
        <v>3</v>
      </c>
      <c r="I15" s="138">
        <v>2</v>
      </c>
      <c r="J15" s="139">
        <v>0</v>
      </c>
    </row>
    <row r="16" spans="1:10" ht="20.100000000000001" customHeight="1" x14ac:dyDescent="0.35">
      <c r="A16" s="127" t="s">
        <v>248</v>
      </c>
      <c r="B16" s="138"/>
      <c r="C16" s="138"/>
      <c r="D16" s="138"/>
      <c r="E16" s="138"/>
      <c r="F16" s="138"/>
      <c r="G16" s="138"/>
      <c r="H16" s="138"/>
      <c r="I16" s="138"/>
      <c r="J16" s="139">
        <v>5</v>
      </c>
    </row>
    <row r="17" spans="1:10" ht="20.100000000000001" customHeight="1" x14ac:dyDescent="0.35">
      <c r="A17" s="131" t="s">
        <v>221</v>
      </c>
      <c r="B17" s="140">
        <v>567</v>
      </c>
      <c r="C17" s="140">
        <v>1235</v>
      </c>
      <c r="D17" s="140">
        <v>1795</v>
      </c>
      <c r="E17" s="140">
        <v>2737</v>
      </c>
      <c r="F17" s="140">
        <v>2884</v>
      </c>
      <c r="G17" s="140">
        <v>3610</v>
      </c>
      <c r="H17" s="140">
        <v>3931</v>
      </c>
      <c r="I17" s="140">
        <v>2739</v>
      </c>
      <c r="J17" s="141">
        <v>3382</v>
      </c>
    </row>
    <row r="18" spans="1:10" ht="20.100000000000001" customHeight="1" x14ac:dyDescent="0.35">
      <c r="A18" s="134" t="s">
        <v>274</v>
      </c>
    </row>
  </sheetData>
  <mergeCells count="2">
    <mergeCell ref="A6:J6"/>
    <mergeCell ref="A5:J5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J18"/>
  <sheetViews>
    <sheetView showGridLines="0" zoomScale="70" zoomScaleNormal="70" workbookViewId="0">
      <selection activeCell="G29" sqref="G29"/>
    </sheetView>
  </sheetViews>
  <sheetFormatPr baseColWidth="10" defaultRowHeight="15" x14ac:dyDescent="0.3"/>
  <cols>
    <col min="1" max="1" width="85.7109375" style="1" customWidth="1"/>
    <col min="2" max="10" width="10.7109375" style="1" customWidth="1"/>
    <col min="11" max="16384" width="11.42578125" style="1"/>
  </cols>
  <sheetData>
    <row r="1" spans="1:10" ht="20.100000000000001" customHeight="1" x14ac:dyDescent="0.3"/>
    <row r="2" spans="1:10" ht="20.100000000000001" customHeight="1" x14ac:dyDescent="0.3"/>
    <row r="3" spans="1:10" ht="20.100000000000001" customHeight="1" x14ac:dyDescent="0.3"/>
    <row r="4" spans="1:10" ht="20.100000000000001" customHeight="1" x14ac:dyDescent="0.3"/>
    <row r="5" spans="1:10" ht="20.100000000000001" customHeight="1" x14ac:dyDescent="0.3">
      <c r="A5" s="364" t="s">
        <v>324</v>
      </c>
      <c r="B5" s="365"/>
      <c r="C5" s="365"/>
      <c r="D5" s="365"/>
      <c r="E5" s="365"/>
      <c r="F5" s="365"/>
      <c r="G5" s="365"/>
      <c r="H5" s="365"/>
      <c r="I5" s="365"/>
      <c r="J5" s="366"/>
    </row>
    <row r="6" spans="1:10" ht="20.100000000000001" customHeight="1" x14ac:dyDescent="0.3">
      <c r="A6" s="361" t="s">
        <v>20</v>
      </c>
      <c r="B6" s="362"/>
      <c r="C6" s="362"/>
      <c r="D6" s="362"/>
      <c r="E6" s="362"/>
      <c r="F6" s="362"/>
      <c r="G6" s="362"/>
      <c r="H6" s="362"/>
      <c r="I6" s="362"/>
      <c r="J6" s="363"/>
    </row>
    <row r="7" spans="1:10" ht="30" customHeight="1" x14ac:dyDescent="0.3">
      <c r="A7" s="107" t="s">
        <v>213</v>
      </c>
      <c r="B7" s="125">
        <v>2012</v>
      </c>
      <c r="C7" s="125">
        <v>2013</v>
      </c>
      <c r="D7" s="125">
        <v>2014</v>
      </c>
      <c r="E7" s="125">
        <v>2015</v>
      </c>
      <c r="F7" s="125">
        <v>2016</v>
      </c>
      <c r="G7" s="125">
        <v>2017</v>
      </c>
      <c r="H7" s="125">
        <v>2018</v>
      </c>
      <c r="I7" s="125">
        <v>2019</v>
      </c>
      <c r="J7" s="126">
        <v>2020</v>
      </c>
    </row>
    <row r="8" spans="1:10" ht="20.100000000000001" customHeight="1" x14ac:dyDescent="0.3">
      <c r="A8" s="127" t="s">
        <v>214</v>
      </c>
      <c r="B8" s="128"/>
      <c r="C8" s="128"/>
      <c r="D8" s="128"/>
      <c r="E8" s="128">
        <v>112</v>
      </c>
      <c r="F8" s="128">
        <v>197</v>
      </c>
      <c r="G8" s="128">
        <v>814</v>
      </c>
      <c r="H8" s="128">
        <v>667</v>
      </c>
      <c r="I8" s="128">
        <v>0</v>
      </c>
      <c r="J8" s="129">
        <v>0</v>
      </c>
    </row>
    <row r="9" spans="1:10" ht="20.100000000000001" customHeight="1" x14ac:dyDescent="0.3">
      <c r="A9" s="127" t="s">
        <v>215</v>
      </c>
      <c r="B9" s="128"/>
      <c r="C9" s="128"/>
      <c r="D9" s="128"/>
      <c r="E9" s="128">
        <v>164</v>
      </c>
      <c r="F9" s="128">
        <v>468</v>
      </c>
      <c r="G9" s="128">
        <v>300</v>
      </c>
      <c r="H9" s="128">
        <v>259</v>
      </c>
      <c r="I9" s="128">
        <v>55</v>
      </c>
      <c r="J9" s="129">
        <v>0</v>
      </c>
    </row>
    <row r="10" spans="1:10" ht="20.100000000000001" customHeight="1" x14ac:dyDescent="0.3">
      <c r="A10" s="127" t="s">
        <v>216</v>
      </c>
      <c r="B10" s="128"/>
      <c r="C10" s="128"/>
      <c r="D10" s="128"/>
      <c r="E10" s="128"/>
      <c r="F10" s="128"/>
      <c r="G10" s="128">
        <v>45</v>
      </c>
      <c r="H10" s="128">
        <v>21</v>
      </c>
      <c r="I10" s="128">
        <v>10</v>
      </c>
      <c r="J10" s="129">
        <v>0</v>
      </c>
    </row>
    <row r="11" spans="1:10" ht="20.100000000000001" customHeight="1" x14ac:dyDescent="0.3">
      <c r="A11" s="127" t="s">
        <v>217</v>
      </c>
      <c r="B11" s="128">
        <v>325</v>
      </c>
      <c r="C11" s="128">
        <v>587</v>
      </c>
      <c r="D11" s="128">
        <v>792</v>
      </c>
      <c r="E11" s="128">
        <v>993</v>
      </c>
      <c r="F11" s="128">
        <v>923</v>
      </c>
      <c r="G11" s="128">
        <v>852</v>
      </c>
      <c r="H11" s="128">
        <v>1064</v>
      </c>
      <c r="I11" s="128">
        <v>754</v>
      </c>
      <c r="J11" s="129">
        <v>1633</v>
      </c>
    </row>
    <row r="12" spans="1:10" ht="20.100000000000001" customHeight="1" x14ac:dyDescent="0.3">
      <c r="A12" s="127" t="s">
        <v>218</v>
      </c>
      <c r="B12" s="128">
        <v>207</v>
      </c>
      <c r="C12" s="128">
        <v>380</v>
      </c>
      <c r="D12" s="128">
        <v>415</v>
      </c>
      <c r="E12" s="128">
        <v>544</v>
      </c>
      <c r="F12" s="128">
        <v>425</v>
      </c>
      <c r="G12" s="128">
        <v>572</v>
      </c>
      <c r="H12" s="128">
        <v>268</v>
      </c>
      <c r="I12" s="128">
        <v>508</v>
      </c>
      <c r="J12" s="129">
        <v>538</v>
      </c>
    </row>
    <row r="13" spans="1:10" ht="20.100000000000001" customHeight="1" x14ac:dyDescent="0.3">
      <c r="A13" s="127" t="s">
        <v>249</v>
      </c>
      <c r="B13" s="128"/>
      <c r="C13" s="128"/>
      <c r="D13" s="128"/>
      <c r="E13" s="128"/>
      <c r="F13" s="128"/>
      <c r="G13" s="128"/>
      <c r="H13" s="128"/>
      <c r="I13" s="128"/>
      <c r="J13" s="129">
        <v>285</v>
      </c>
    </row>
    <row r="14" spans="1:10" ht="20.100000000000001" customHeight="1" x14ac:dyDescent="0.3">
      <c r="A14" s="130" t="s">
        <v>224</v>
      </c>
      <c r="B14" s="128"/>
      <c r="C14" s="128"/>
      <c r="D14" s="128"/>
      <c r="E14" s="128"/>
      <c r="F14" s="128"/>
      <c r="G14" s="128"/>
      <c r="H14" s="128"/>
      <c r="I14" s="128">
        <v>7</v>
      </c>
      <c r="J14" s="129">
        <v>5</v>
      </c>
    </row>
    <row r="15" spans="1:10" ht="20.100000000000001" customHeight="1" x14ac:dyDescent="0.3">
      <c r="A15" s="127" t="s">
        <v>219</v>
      </c>
      <c r="B15" s="128"/>
      <c r="C15" s="128">
        <v>117</v>
      </c>
      <c r="D15" s="128">
        <v>286</v>
      </c>
      <c r="E15" s="128">
        <v>271</v>
      </c>
      <c r="F15" s="128">
        <v>91</v>
      </c>
      <c r="G15" s="128"/>
      <c r="H15" s="128">
        <v>115</v>
      </c>
      <c r="I15" s="128"/>
      <c r="J15" s="129">
        <v>0</v>
      </c>
    </row>
    <row r="16" spans="1:10" ht="20.100000000000001" customHeight="1" x14ac:dyDescent="0.3">
      <c r="A16" s="127" t="s">
        <v>220</v>
      </c>
      <c r="B16" s="128"/>
      <c r="C16" s="128"/>
      <c r="D16" s="128"/>
      <c r="E16" s="128"/>
      <c r="F16" s="128"/>
      <c r="G16" s="128">
        <v>4</v>
      </c>
      <c r="H16" s="128">
        <v>5</v>
      </c>
      <c r="I16" s="128">
        <v>3</v>
      </c>
      <c r="J16" s="129">
        <v>0</v>
      </c>
    </row>
    <row r="17" spans="1:10" ht="20.100000000000001" customHeight="1" x14ac:dyDescent="0.3">
      <c r="A17" s="131" t="s">
        <v>221</v>
      </c>
      <c r="B17" s="132">
        <v>532</v>
      </c>
      <c r="C17" s="132">
        <v>1084</v>
      </c>
      <c r="D17" s="132">
        <v>1493</v>
      </c>
      <c r="E17" s="132">
        <v>2084</v>
      </c>
      <c r="F17" s="132">
        <v>2104</v>
      </c>
      <c r="G17" s="132">
        <v>2587</v>
      </c>
      <c r="H17" s="132">
        <v>2399</v>
      </c>
      <c r="I17" s="132">
        <v>1337</v>
      </c>
      <c r="J17" s="133">
        <v>2461</v>
      </c>
    </row>
    <row r="18" spans="1:10" ht="20.100000000000001" customHeight="1" x14ac:dyDescent="0.35">
      <c r="A18" s="134" t="s">
        <v>274</v>
      </c>
      <c r="B18" s="10"/>
      <c r="C18" s="10"/>
      <c r="D18" s="10"/>
      <c r="E18" s="10"/>
      <c r="F18" s="10"/>
      <c r="G18" s="10"/>
      <c r="H18" s="10"/>
      <c r="I18" s="10"/>
    </row>
  </sheetData>
  <mergeCells count="2">
    <mergeCell ref="A6:J6"/>
    <mergeCell ref="A5:J5"/>
  </mergeCells>
  <pageMargins left="0.7" right="0.7" top="0.75" bottom="0.75" header="0.3" footer="0.3"/>
  <pageSetup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5:H24"/>
  <sheetViews>
    <sheetView showGridLines="0" zoomScale="70" zoomScaleNormal="70" zoomScalePageLayoutView="85" workbookViewId="0">
      <selection activeCell="I35" sqref="I35"/>
    </sheetView>
  </sheetViews>
  <sheetFormatPr baseColWidth="10" defaultRowHeight="18.75" x14ac:dyDescent="0.35"/>
  <cols>
    <col min="1" max="1" width="15.7109375" style="10" customWidth="1"/>
    <col min="2" max="5" width="25.7109375" style="10" customWidth="1"/>
    <col min="6" max="6" width="18.7109375" style="10" customWidth="1"/>
    <col min="7" max="16384" width="11.42578125" style="10"/>
  </cols>
  <sheetData>
    <row r="5" spans="1:8" ht="30" customHeight="1" x14ac:dyDescent="0.35">
      <c r="A5" s="367" t="s">
        <v>252</v>
      </c>
      <c r="B5" s="368"/>
      <c r="C5" s="368"/>
      <c r="D5" s="368"/>
      <c r="E5" s="369"/>
    </row>
    <row r="6" spans="1:8" ht="75" x14ac:dyDescent="0.35">
      <c r="A6" s="120" t="s">
        <v>166</v>
      </c>
      <c r="B6" s="106" t="s">
        <v>167</v>
      </c>
      <c r="C6" s="106" t="s">
        <v>168</v>
      </c>
      <c r="D6" s="106" t="s">
        <v>169</v>
      </c>
      <c r="E6" s="124" t="s">
        <v>170</v>
      </c>
      <c r="G6" s="80"/>
      <c r="H6" s="80"/>
    </row>
    <row r="7" spans="1:8" ht="20.100000000000001" customHeight="1" x14ac:dyDescent="0.35">
      <c r="A7" s="121">
        <v>2009</v>
      </c>
      <c r="B7" s="283">
        <v>503</v>
      </c>
      <c r="C7" s="284">
        <v>1663</v>
      </c>
      <c r="D7" s="285">
        <v>345</v>
      </c>
      <c r="E7" s="286">
        <v>447</v>
      </c>
    </row>
    <row r="8" spans="1:8" ht="20.100000000000001" customHeight="1" x14ac:dyDescent="0.35">
      <c r="A8" s="122">
        <v>2010</v>
      </c>
      <c r="B8" s="285">
        <v>677</v>
      </c>
      <c r="C8" s="287">
        <v>2356</v>
      </c>
      <c r="D8" s="285">
        <v>428</v>
      </c>
      <c r="E8" s="286">
        <v>912</v>
      </c>
    </row>
    <row r="9" spans="1:8" ht="20.100000000000001" customHeight="1" x14ac:dyDescent="0.35">
      <c r="A9" s="122">
        <v>2011</v>
      </c>
      <c r="B9" s="285">
        <v>543</v>
      </c>
      <c r="C9" s="287">
        <v>2325</v>
      </c>
      <c r="D9" s="285">
        <v>458</v>
      </c>
      <c r="E9" s="286">
        <v>973</v>
      </c>
    </row>
    <row r="10" spans="1:8" ht="20.100000000000001" customHeight="1" x14ac:dyDescent="0.35">
      <c r="A10" s="122">
        <v>2012</v>
      </c>
      <c r="B10" s="285">
        <v>522</v>
      </c>
      <c r="C10" s="287">
        <v>1948</v>
      </c>
      <c r="D10" s="285">
        <v>473</v>
      </c>
      <c r="E10" s="286">
        <v>807</v>
      </c>
      <c r="F10" s="82"/>
    </row>
    <row r="11" spans="1:8" ht="20.100000000000001" customHeight="1" x14ac:dyDescent="0.35">
      <c r="A11" s="122">
        <v>2013</v>
      </c>
      <c r="B11" s="285">
        <v>706</v>
      </c>
      <c r="C11" s="287">
        <v>2941</v>
      </c>
      <c r="D11" s="285">
        <v>649</v>
      </c>
      <c r="E11" s="286">
        <v>2765</v>
      </c>
      <c r="F11" s="82"/>
    </row>
    <row r="12" spans="1:8" ht="20.100000000000001" customHeight="1" x14ac:dyDescent="0.35">
      <c r="A12" s="122">
        <v>2014</v>
      </c>
      <c r="B12" s="285">
        <v>866</v>
      </c>
      <c r="C12" s="287">
        <v>3874</v>
      </c>
      <c r="D12" s="285">
        <v>787</v>
      </c>
      <c r="E12" s="286">
        <v>3824</v>
      </c>
      <c r="F12" s="82"/>
    </row>
    <row r="13" spans="1:8" ht="20.100000000000001" customHeight="1" x14ac:dyDescent="0.35">
      <c r="A13" s="122">
        <v>2015</v>
      </c>
      <c r="B13" s="285">
        <v>821</v>
      </c>
      <c r="C13" s="287">
        <v>3545</v>
      </c>
      <c r="D13" s="285">
        <v>759</v>
      </c>
      <c r="E13" s="286">
        <v>3381</v>
      </c>
      <c r="F13" s="83"/>
    </row>
    <row r="14" spans="1:8" ht="20.100000000000001" customHeight="1" x14ac:dyDescent="0.35">
      <c r="A14" s="122">
        <v>2016</v>
      </c>
      <c r="B14" s="285">
        <v>932</v>
      </c>
      <c r="C14" s="287">
        <v>4122</v>
      </c>
      <c r="D14" s="285">
        <v>879</v>
      </c>
      <c r="E14" s="286">
        <v>4013</v>
      </c>
      <c r="F14" s="83"/>
    </row>
    <row r="15" spans="1:8" ht="20.100000000000001" customHeight="1" x14ac:dyDescent="0.35">
      <c r="A15" s="122">
        <v>2017</v>
      </c>
      <c r="B15" s="285">
        <v>421</v>
      </c>
      <c r="C15" s="287">
        <v>1741</v>
      </c>
      <c r="D15" s="285">
        <v>374</v>
      </c>
      <c r="E15" s="286">
        <v>1626</v>
      </c>
      <c r="F15" s="83"/>
    </row>
    <row r="16" spans="1:8" ht="20.100000000000001" customHeight="1" x14ac:dyDescent="0.35">
      <c r="A16" s="122">
        <v>2018</v>
      </c>
      <c r="B16" s="288">
        <v>502</v>
      </c>
      <c r="C16" s="289">
        <v>1584</v>
      </c>
      <c r="D16" s="285">
        <v>470</v>
      </c>
      <c r="E16" s="286">
        <v>1507</v>
      </c>
      <c r="F16" s="83"/>
    </row>
    <row r="17" spans="1:6" ht="20.100000000000001" customHeight="1" x14ac:dyDescent="0.35">
      <c r="A17" s="122" t="s">
        <v>225</v>
      </c>
      <c r="B17" s="288"/>
      <c r="C17" s="289"/>
      <c r="D17" s="285"/>
      <c r="E17" s="286"/>
      <c r="F17" s="83"/>
    </row>
    <row r="18" spans="1:6" ht="20.100000000000001" customHeight="1" x14ac:dyDescent="0.35">
      <c r="A18" s="122" t="s">
        <v>250</v>
      </c>
      <c r="B18" s="288"/>
      <c r="C18" s="289"/>
      <c r="D18" s="285"/>
      <c r="E18" s="286"/>
      <c r="F18" s="83"/>
    </row>
    <row r="19" spans="1:6" ht="20.100000000000001" customHeight="1" x14ac:dyDescent="0.35">
      <c r="A19" s="123" t="s">
        <v>18</v>
      </c>
      <c r="B19" s="290">
        <f>SUM(B7:B16)</f>
        <v>6493</v>
      </c>
      <c r="C19" s="291">
        <f>SUM(C7:C16)</f>
        <v>26099</v>
      </c>
      <c r="D19" s="290">
        <f>SUM(D7:D16)</f>
        <v>5622</v>
      </c>
      <c r="E19" s="292">
        <f>SUM(E7:E16)</f>
        <v>20255</v>
      </c>
      <c r="F19" s="84"/>
    </row>
    <row r="20" spans="1:6" ht="20.100000000000001" customHeight="1" x14ac:dyDescent="0.35">
      <c r="A20" s="81" t="s">
        <v>251</v>
      </c>
      <c r="B20" s="81"/>
      <c r="C20" s="81"/>
      <c r="D20" s="81"/>
      <c r="E20" s="81"/>
    </row>
    <row r="21" spans="1:6" ht="20.100000000000001" customHeight="1" x14ac:dyDescent="0.35">
      <c r="A21" s="370" t="s">
        <v>273</v>
      </c>
      <c r="B21" s="370"/>
      <c r="C21" s="370"/>
      <c r="D21" s="370"/>
      <c r="E21" s="370"/>
    </row>
    <row r="22" spans="1:6" x14ac:dyDescent="0.35">
      <c r="E22" s="84"/>
    </row>
    <row r="24" spans="1:6" x14ac:dyDescent="0.35">
      <c r="C24" s="84"/>
    </row>
  </sheetData>
  <mergeCells count="2">
    <mergeCell ref="A5:E5"/>
    <mergeCell ref="A21:E21"/>
  </mergeCells>
  <phoneticPr fontId="0" type="noConversion"/>
  <pageMargins left="1.1811023622047245" right="0.19685039370078741" top="1.5354330708661419" bottom="0.98425196850393704" header="0" footer="0"/>
  <pageSetup paperSize="9" orientation="landscape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L42"/>
  <sheetViews>
    <sheetView showGridLines="0" zoomScale="70" zoomScaleNormal="70" workbookViewId="0">
      <selection activeCell="E38" sqref="E38"/>
    </sheetView>
  </sheetViews>
  <sheetFormatPr baseColWidth="10" defaultRowHeight="12.75" x14ac:dyDescent="0.2"/>
  <cols>
    <col min="1" max="1" width="25.7109375" customWidth="1"/>
    <col min="2" max="12" width="15.7109375" customWidth="1"/>
  </cols>
  <sheetData>
    <row r="1" spans="1:12" ht="20.100000000000001" customHeight="1" x14ac:dyDescent="0.2"/>
    <row r="2" spans="1:12" ht="20.100000000000001" customHeight="1" x14ac:dyDescent="0.2"/>
    <row r="3" spans="1:12" ht="20.100000000000001" customHeight="1" x14ac:dyDescent="0.2"/>
    <row r="4" spans="1:12" ht="20.100000000000001" customHeight="1" x14ac:dyDescent="0.2"/>
    <row r="5" spans="1:12" ht="30" customHeight="1" x14ac:dyDescent="0.2">
      <c r="A5" s="371" t="s">
        <v>316</v>
      </c>
      <c r="B5" s="372"/>
      <c r="C5" s="372"/>
      <c r="D5" s="372"/>
      <c r="E5" s="372"/>
      <c r="F5" s="372"/>
      <c r="G5" s="372"/>
      <c r="H5" s="372"/>
      <c r="I5" s="372"/>
      <c r="J5" s="372"/>
      <c r="K5" s="372"/>
      <c r="L5" s="373"/>
    </row>
    <row r="6" spans="1:12" ht="20.100000000000001" customHeight="1" x14ac:dyDescent="0.2">
      <c r="A6" s="374" t="s">
        <v>20</v>
      </c>
      <c r="B6" s="375"/>
      <c r="C6" s="375"/>
      <c r="D6" s="375"/>
      <c r="E6" s="375"/>
      <c r="F6" s="375"/>
      <c r="G6" s="375"/>
      <c r="H6" s="375"/>
      <c r="I6" s="375"/>
      <c r="J6" s="375"/>
      <c r="K6" s="375"/>
      <c r="L6" s="376"/>
    </row>
    <row r="7" spans="1:12" ht="30" customHeight="1" x14ac:dyDescent="0.2">
      <c r="A7" s="263" t="s">
        <v>282</v>
      </c>
      <c r="B7" s="118">
        <v>2010</v>
      </c>
      <c r="C7" s="118">
        <v>2011</v>
      </c>
      <c r="D7" s="118">
        <v>2012</v>
      </c>
      <c r="E7" s="118">
        <v>2013</v>
      </c>
      <c r="F7" s="118">
        <v>2014</v>
      </c>
      <c r="G7" s="118">
        <v>2015</v>
      </c>
      <c r="H7" s="118">
        <v>2016</v>
      </c>
      <c r="I7" s="118">
        <v>2017</v>
      </c>
      <c r="J7" s="118">
        <v>2018</v>
      </c>
      <c r="K7" s="118">
        <v>2019</v>
      </c>
      <c r="L7" s="119">
        <v>2020</v>
      </c>
    </row>
    <row r="8" spans="1:12" ht="20.100000000000001" customHeight="1" x14ac:dyDescent="0.2">
      <c r="A8" s="116" t="s">
        <v>28</v>
      </c>
      <c r="B8" s="112">
        <v>10</v>
      </c>
      <c r="C8" s="112">
        <v>15</v>
      </c>
      <c r="D8" s="112">
        <v>18</v>
      </c>
      <c r="E8" s="112">
        <v>19</v>
      </c>
      <c r="F8" s="112">
        <v>21</v>
      </c>
      <c r="G8" s="112">
        <v>24</v>
      </c>
      <c r="H8" s="112">
        <v>28</v>
      </c>
      <c r="I8" s="112">
        <v>30</v>
      </c>
      <c r="J8" s="112">
        <v>33</v>
      </c>
      <c r="K8" s="112">
        <v>36</v>
      </c>
      <c r="L8" s="113">
        <v>36</v>
      </c>
    </row>
    <row r="9" spans="1:12" ht="20.100000000000001" customHeight="1" x14ac:dyDescent="0.2">
      <c r="A9" s="116" t="s">
        <v>29</v>
      </c>
      <c r="B9" s="112">
        <v>63</v>
      </c>
      <c r="C9" s="112">
        <v>63</v>
      </c>
      <c r="D9" s="112">
        <v>75</v>
      </c>
      <c r="E9" s="112">
        <v>79</v>
      </c>
      <c r="F9" s="112">
        <v>79</v>
      </c>
      <c r="G9" s="112">
        <v>79</v>
      </c>
      <c r="H9" s="112">
        <v>77</v>
      </c>
      <c r="I9" s="112">
        <v>80</v>
      </c>
      <c r="J9" s="112">
        <v>84</v>
      </c>
      <c r="K9" s="112">
        <v>92</v>
      </c>
      <c r="L9" s="113">
        <v>93</v>
      </c>
    </row>
    <row r="10" spans="1:12" ht="20.100000000000001" customHeight="1" x14ac:dyDescent="0.2">
      <c r="A10" s="116" t="s">
        <v>277</v>
      </c>
      <c r="B10" s="112">
        <v>7</v>
      </c>
      <c r="C10" s="112">
        <v>10</v>
      </c>
      <c r="D10" s="112">
        <v>8</v>
      </c>
      <c r="E10" s="112">
        <v>11</v>
      </c>
      <c r="F10" s="112">
        <v>10</v>
      </c>
      <c r="G10" s="112">
        <v>11</v>
      </c>
      <c r="H10" s="112">
        <v>12</v>
      </c>
      <c r="I10" s="112">
        <v>12</v>
      </c>
      <c r="J10" s="112">
        <v>14</v>
      </c>
      <c r="K10" s="112">
        <v>15</v>
      </c>
      <c r="L10" s="113">
        <v>15</v>
      </c>
    </row>
    <row r="11" spans="1:12" ht="20.100000000000001" customHeight="1" x14ac:dyDescent="0.2">
      <c r="A11" s="116" t="s">
        <v>278</v>
      </c>
      <c r="B11" s="112">
        <v>3</v>
      </c>
      <c r="C11" s="112">
        <v>3</v>
      </c>
      <c r="D11" s="112">
        <v>4</v>
      </c>
      <c r="E11" s="112">
        <v>2</v>
      </c>
      <c r="F11" s="112">
        <v>4</v>
      </c>
      <c r="G11" s="112">
        <v>5</v>
      </c>
      <c r="H11" s="112">
        <v>8</v>
      </c>
      <c r="I11" s="112">
        <v>8</v>
      </c>
      <c r="J11" s="112">
        <v>9</v>
      </c>
      <c r="K11" s="112">
        <v>10</v>
      </c>
      <c r="L11" s="113">
        <v>11</v>
      </c>
    </row>
    <row r="12" spans="1:12" ht="20.100000000000001" customHeight="1" x14ac:dyDescent="0.2">
      <c r="A12" s="116" t="s">
        <v>35</v>
      </c>
      <c r="B12" s="112">
        <v>41</v>
      </c>
      <c r="C12" s="112">
        <v>44</v>
      </c>
      <c r="D12" s="112">
        <v>50</v>
      </c>
      <c r="E12" s="112">
        <v>52</v>
      </c>
      <c r="F12" s="112">
        <v>54</v>
      </c>
      <c r="G12" s="112">
        <v>52</v>
      </c>
      <c r="H12" s="112">
        <v>64</v>
      </c>
      <c r="I12" s="112">
        <v>65</v>
      </c>
      <c r="J12" s="112">
        <v>74</v>
      </c>
      <c r="K12" s="112">
        <v>78</v>
      </c>
      <c r="L12" s="113">
        <v>79</v>
      </c>
    </row>
    <row r="13" spans="1:12" ht="20.100000000000001" customHeight="1" x14ac:dyDescent="0.2">
      <c r="A13" s="116" t="s">
        <v>34</v>
      </c>
      <c r="B13" s="112">
        <v>10</v>
      </c>
      <c r="C13" s="112">
        <v>11</v>
      </c>
      <c r="D13" s="112">
        <v>13</v>
      </c>
      <c r="E13" s="112">
        <v>15</v>
      </c>
      <c r="F13" s="112">
        <v>22</v>
      </c>
      <c r="G13" s="112">
        <v>29</v>
      </c>
      <c r="H13" s="112">
        <v>29</v>
      </c>
      <c r="I13" s="112">
        <v>35</v>
      </c>
      <c r="J13" s="112">
        <v>33</v>
      </c>
      <c r="K13" s="112">
        <v>33</v>
      </c>
      <c r="L13" s="113">
        <v>32</v>
      </c>
    </row>
    <row r="14" spans="1:12" ht="20.100000000000001" customHeight="1" x14ac:dyDescent="0.2">
      <c r="A14" s="116" t="s">
        <v>32</v>
      </c>
      <c r="B14" s="112">
        <v>42</v>
      </c>
      <c r="C14" s="112">
        <v>43</v>
      </c>
      <c r="D14" s="112">
        <v>49</v>
      </c>
      <c r="E14" s="112">
        <v>53</v>
      </c>
      <c r="F14" s="112">
        <v>51</v>
      </c>
      <c r="G14" s="112">
        <v>54</v>
      </c>
      <c r="H14" s="112">
        <v>53</v>
      </c>
      <c r="I14" s="112">
        <v>54</v>
      </c>
      <c r="J14" s="112">
        <v>55</v>
      </c>
      <c r="K14" s="112">
        <v>56</v>
      </c>
      <c r="L14" s="113">
        <v>56</v>
      </c>
    </row>
    <row r="15" spans="1:12" ht="20.100000000000001" customHeight="1" x14ac:dyDescent="0.2">
      <c r="A15" s="116" t="s">
        <v>33</v>
      </c>
      <c r="B15" s="112">
        <v>12</v>
      </c>
      <c r="C15" s="112">
        <v>11</v>
      </c>
      <c r="D15" s="112">
        <v>11</v>
      </c>
      <c r="E15" s="112">
        <v>12</v>
      </c>
      <c r="F15" s="112">
        <v>12</v>
      </c>
      <c r="G15" s="112">
        <v>12</v>
      </c>
      <c r="H15" s="112">
        <v>11</v>
      </c>
      <c r="I15" s="112">
        <v>12</v>
      </c>
      <c r="J15" s="112">
        <v>14</v>
      </c>
      <c r="K15" s="112">
        <v>12</v>
      </c>
      <c r="L15" s="113">
        <v>15</v>
      </c>
    </row>
    <row r="16" spans="1:12" ht="20.100000000000001" customHeight="1" x14ac:dyDescent="0.2">
      <c r="A16" s="116" t="s">
        <v>279</v>
      </c>
      <c r="B16" s="112">
        <v>354</v>
      </c>
      <c r="C16" s="112">
        <v>365</v>
      </c>
      <c r="D16" s="112">
        <v>336</v>
      </c>
      <c r="E16" s="112">
        <v>356</v>
      </c>
      <c r="F16" s="112">
        <v>371</v>
      </c>
      <c r="G16" s="112">
        <v>378</v>
      </c>
      <c r="H16" s="112">
        <v>424</v>
      </c>
      <c r="I16" s="112">
        <v>463</v>
      </c>
      <c r="J16" s="112">
        <v>498</v>
      </c>
      <c r="K16" s="112">
        <v>504</v>
      </c>
      <c r="L16" s="113">
        <v>512</v>
      </c>
    </row>
    <row r="17" spans="1:12" ht="20.100000000000001" customHeight="1" x14ac:dyDescent="0.2">
      <c r="A17" s="116" t="s">
        <v>37</v>
      </c>
      <c r="B17" s="112">
        <v>7</v>
      </c>
      <c r="C17" s="112">
        <v>7</v>
      </c>
      <c r="D17" s="112">
        <v>15</v>
      </c>
      <c r="E17" s="112">
        <v>15</v>
      </c>
      <c r="F17" s="112">
        <v>16</v>
      </c>
      <c r="G17" s="112">
        <v>16</v>
      </c>
      <c r="H17" s="112">
        <v>18</v>
      </c>
      <c r="I17" s="112">
        <v>19</v>
      </c>
      <c r="J17" s="112">
        <v>21</v>
      </c>
      <c r="K17" s="112">
        <v>23</v>
      </c>
      <c r="L17" s="113">
        <v>25</v>
      </c>
    </row>
    <row r="18" spans="1:12" ht="20.100000000000001" customHeight="1" x14ac:dyDescent="0.2">
      <c r="A18" s="116" t="s">
        <v>283</v>
      </c>
      <c r="B18" s="112">
        <v>86</v>
      </c>
      <c r="C18" s="112">
        <v>87</v>
      </c>
      <c r="D18" s="112">
        <v>108</v>
      </c>
      <c r="E18" s="112">
        <v>109</v>
      </c>
      <c r="F18" s="112">
        <v>111</v>
      </c>
      <c r="G18" s="112">
        <v>107</v>
      </c>
      <c r="H18" s="112">
        <v>112</v>
      </c>
      <c r="I18" s="112">
        <v>119</v>
      </c>
      <c r="J18" s="112">
        <v>123</v>
      </c>
      <c r="K18" s="112">
        <v>121</v>
      </c>
      <c r="L18" s="113">
        <v>119</v>
      </c>
    </row>
    <row r="19" spans="1:12" ht="20.100000000000001" customHeight="1" x14ac:dyDescent="0.2">
      <c r="A19" s="116" t="s">
        <v>39</v>
      </c>
      <c r="B19" s="112">
        <v>2</v>
      </c>
      <c r="C19" s="112">
        <v>4</v>
      </c>
      <c r="D19" s="112">
        <v>5</v>
      </c>
      <c r="E19" s="112">
        <v>9</v>
      </c>
      <c r="F19" s="112">
        <v>18</v>
      </c>
      <c r="G19" s="112">
        <v>20</v>
      </c>
      <c r="H19" s="112">
        <v>28</v>
      </c>
      <c r="I19" s="112">
        <v>29</v>
      </c>
      <c r="J19" s="112">
        <v>31</v>
      </c>
      <c r="K19" s="112">
        <v>32</v>
      </c>
      <c r="L19" s="113">
        <v>39</v>
      </c>
    </row>
    <row r="20" spans="1:12" ht="20.100000000000001" customHeight="1" x14ac:dyDescent="0.2">
      <c r="A20" s="116" t="s">
        <v>38</v>
      </c>
      <c r="B20" s="112">
        <v>46</v>
      </c>
      <c r="C20" s="112">
        <v>45</v>
      </c>
      <c r="D20" s="112">
        <v>55</v>
      </c>
      <c r="E20" s="112">
        <v>57</v>
      </c>
      <c r="F20" s="112">
        <v>66</v>
      </c>
      <c r="G20" s="112">
        <v>72</v>
      </c>
      <c r="H20" s="112">
        <v>78</v>
      </c>
      <c r="I20" s="112">
        <v>84</v>
      </c>
      <c r="J20" s="112">
        <v>83</v>
      </c>
      <c r="K20" s="112">
        <v>85</v>
      </c>
      <c r="L20" s="113">
        <v>88</v>
      </c>
    </row>
    <row r="21" spans="1:12" ht="20.100000000000001" customHeight="1" x14ac:dyDescent="0.2">
      <c r="A21" s="116" t="s">
        <v>40</v>
      </c>
      <c r="B21" s="112">
        <v>19</v>
      </c>
      <c r="C21" s="112">
        <v>19</v>
      </c>
      <c r="D21" s="112">
        <v>24</v>
      </c>
      <c r="E21" s="112">
        <v>27</v>
      </c>
      <c r="F21" s="112">
        <v>30</v>
      </c>
      <c r="G21" s="112">
        <v>35</v>
      </c>
      <c r="H21" s="112">
        <v>35</v>
      </c>
      <c r="I21" s="112">
        <v>36</v>
      </c>
      <c r="J21" s="112">
        <v>38</v>
      </c>
      <c r="K21" s="112">
        <v>44</v>
      </c>
      <c r="L21" s="113">
        <v>46</v>
      </c>
    </row>
    <row r="22" spans="1:12" ht="20.100000000000001" customHeight="1" x14ac:dyDescent="0.2">
      <c r="A22" s="116" t="s">
        <v>41</v>
      </c>
      <c r="B22" s="112">
        <v>90</v>
      </c>
      <c r="C22" s="112">
        <v>94</v>
      </c>
      <c r="D22" s="112">
        <v>109</v>
      </c>
      <c r="E22" s="112">
        <v>123</v>
      </c>
      <c r="F22" s="112">
        <v>138</v>
      </c>
      <c r="G22" s="112">
        <v>149</v>
      </c>
      <c r="H22" s="112">
        <v>172</v>
      </c>
      <c r="I22" s="112">
        <v>188</v>
      </c>
      <c r="J22" s="112">
        <v>206</v>
      </c>
      <c r="K22" s="112">
        <v>224</v>
      </c>
      <c r="L22" s="113">
        <v>225</v>
      </c>
    </row>
    <row r="23" spans="1:12" ht="20.100000000000001" customHeight="1" x14ac:dyDescent="0.2">
      <c r="A23" s="116" t="s">
        <v>43</v>
      </c>
      <c r="B23" s="112">
        <v>45</v>
      </c>
      <c r="C23" s="112">
        <v>51</v>
      </c>
      <c r="D23" s="112">
        <v>53</v>
      </c>
      <c r="E23" s="112">
        <v>59</v>
      </c>
      <c r="F23" s="112">
        <v>61</v>
      </c>
      <c r="G23" s="112">
        <v>63</v>
      </c>
      <c r="H23" s="112">
        <v>63</v>
      </c>
      <c r="I23" s="112">
        <v>64</v>
      </c>
      <c r="J23" s="112">
        <v>65</v>
      </c>
      <c r="K23" s="112">
        <v>68</v>
      </c>
      <c r="L23" s="113">
        <v>70</v>
      </c>
    </row>
    <row r="24" spans="1:12" ht="20.100000000000001" customHeight="1" x14ac:dyDescent="0.2">
      <c r="A24" s="116" t="s">
        <v>44</v>
      </c>
      <c r="B24" s="112">
        <v>33</v>
      </c>
      <c r="C24" s="112">
        <v>38</v>
      </c>
      <c r="D24" s="112">
        <v>42</v>
      </c>
      <c r="E24" s="112">
        <v>42</v>
      </c>
      <c r="F24" s="112">
        <v>46</v>
      </c>
      <c r="G24" s="112">
        <v>52</v>
      </c>
      <c r="H24" s="112">
        <v>57</v>
      </c>
      <c r="I24" s="112">
        <v>59</v>
      </c>
      <c r="J24" s="112">
        <v>65</v>
      </c>
      <c r="K24" s="112">
        <v>69</v>
      </c>
      <c r="L24" s="113">
        <v>69</v>
      </c>
    </row>
    <row r="25" spans="1:12" ht="20.100000000000001" customHeight="1" x14ac:dyDescent="0.2">
      <c r="A25" s="116" t="s">
        <v>45</v>
      </c>
      <c r="B25" s="112">
        <v>4</v>
      </c>
      <c r="C25" s="112">
        <v>4</v>
      </c>
      <c r="D25" s="112">
        <v>11</v>
      </c>
      <c r="E25" s="112">
        <v>11</v>
      </c>
      <c r="F25" s="112">
        <v>12</v>
      </c>
      <c r="G25" s="112">
        <v>11</v>
      </c>
      <c r="H25" s="112">
        <v>12</v>
      </c>
      <c r="I25" s="112">
        <v>11</v>
      </c>
      <c r="J25" s="112">
        <v>11</v>
      </c>
      <c r="K25" s="112">
        <v>11</v>
      </c>
      <c r="L25" s="113">
        <v>11</v>
      </c>
    </row>
    <row r="26" spans="1:12" ht="20.100000000000001" customHeight="1" x14ac:dyDescent="0.2">
      <c r="A26" s="116" t="s">
        <v>46</v>
      </c>
      <c r="B26" s="112">
        <v>94</v>
      </c>
      <c r="C26" s="112">
        <v>104</v>
      </c>
      <c r="D26" s="112">
        <v>124</v>
      </c>
      <c r="E26" s="112">
        <v>136</v>
      </c>
      <c r="F26" s="112">
        <v>147</v>
      </c>
      <c r="G26" s="112">
        <v>151</v>
      </c>
      <c r="H26" s="112">
        <v>156</v>
      </c>
      <c r="I26" s="112">
        <v>167</v>
      </c>
      <c r="J26" s="112">
        <v>174</v>
      </c>
      <c r="K26" s="112">
        <v>172</v>
      </c>
      <c r="L26" s="113">
        <v>170</v>
      </c>
    </row>
    <row r="27" spans="1:12" ht="20.100000000000001" customHeight="1" x14ac:dyDescent="0.2">
      <c r="A27" s="116" t="s">
        <v>47</v>
      </c>
      <c r="B27" s="112">
        <v>11</v>
      </c>
      <c r="C27" s="112">
        <v>10</v>
      </c>
      <c r="D27" s="112">
        <v>19</v>
      </c>
      <c r="E27" s="112">
        <v>19</v>
      </c>
      <c r="F27" s="112">
        <v>18</v>
      </c>
      <c r="G27" s="112">
        <v>19</v>
      </c>
      <c r="H27" s="112">
        <v>26</v>
      </c>
      <c r="I27" s="112">
        <v>26</v>
      </c>
      <c r="J27" s="112">
        <v>28</v>
      </c>
      <c r="K27" s="112">
        <v>31</v>
      </c>
      <c r="L27" s="113">
        <v>32</v>
      </c>
    </row>
    <row r="28" spans="1:12" ht="20.100000000000001" customHeight="1" x14ac:dyDescent="0.2">
      <c r="A28" s="116" t="s">
        <v>48</v>
      </c>
      <c r="B28" s="112">
        <v>75</v>
      </c>
      <c r="C28" s="112">
        <v>66</v>
      </c>
      <c r="D28" s="112">
        <v>75</v>
      </c>
      <c r="E28" s="112">
        <v>73</v>
      </c>
      <c r="F28" s="112">
        <v>81</v>
      </c>
      <c r="G28" s="112">
        <v>83</v>
      </c>
      <c r="H28" s="112">
        <v>88</v>
      </c>
      <c r="I28" s="112">
        <v>92</v>
      </c>
      <c r="J28" s="112">
        <v>100</v>
      </c>
      <c r="K28" s="112">
        <v>104</v>
      </c>
      <c r="L28" s="113">
        <v>105</v>
      </c>
    </row>
    <row r="29" spans="1:12" ht="20.100000000000001" customHeight="1" x14ac:dyDescent="0.2">
      <c r="A29" s="116" t="s">
        <v>49</v>
      </c>
      <c r="B29" s="112">
        <v>26</v>
      </c>
      <c r="C29" s="112">
        <v>30</v>
      </c>
      <c r="D29" s="112">
        <v>52</v>
      </c>
      <c r="E29" s="112">
        <v>68</v>
      </c>
      <c r="F29" s="112">
        <v>73</v>
      </c>
      <c r="G29" s="112">
        <v>76</v>
      </c>
      <c r="H29" s="112">
        <v>80</v>
      </c>
      <c r="I29" s="112">
        <v>83</v>
      </c>
      <c r="J29" s="112">
        <v>86</v>
      </c>
      <c r="K29" s="112">
        <v>84</v>
      </c>
      <c r="L29" s="113">
        <v>81</v>
      </c>
    </row>
    <row r="30" spans="1:12" ht="20.100000000000001" customHeight="1" x14ac:dyDescent="0.2">
      <c r="A30" s="116" t="s">
        <v>50</v>
      </c>
      <c r="B30" s="112">
        <v>6</v>
      </c>
      <c r="C30" s="112">
        <v>6</v>
      </c>
      <c r="D30" s="112">
        <v>10</v>
      </c>
      <c r="E30" s="112">
        <v>9</v>
      </c>
      <c r="F30" s="112">
        <v>12</v>
      </c>
      <c r="G30" s="112">
        <v>13</v>
      </c>
      <c r="H30" s="112">
        <v>13</v>
      </c>
      <c r="I30" s="112">
        <v>13</v>
      </c>
      <c r="J30" s="112">
        <v>15</v>
      </c>
      <c r="K30" s="112">
        <v>13</v>
      </c>
      <c r="L30" s="113">
        <v>13</v>
      </c>
    </row>
    <row r="31" spans="1:12" ht="20.100000000000001" customHeight="1" x14ac:dyDescent="0.2">
      <c r="A31" s="116" t="s">
        <v>51</v>
      </c>
      <c r="B31" s="112">
        <v>17</v>
      </c>
      <c r="C31" s="112">
        <v>22</v>
      </c>
      <c r="D31" s="112">
        <v>38</v>
      </c>
      <c r="E31" s="112">
        <v>42</v>
      </c>
      <c r="F31" s="112">
        <v>47</v>
      </c>
      <c r="G31" s="112">
        <v>52</v>
      </c>
      <c r="H31" s="112">
        <v>54</v>
      </c>
      <c r="I31" s="112">
        <v>57</v>
      </c>
      <c r="J31" s="112">
        <v>58</v>
      </c>
      <c r="K31" s="112">
        <v>55</v>
      </c>
      <c r="L31" s="113">
        <v>60</v>
      </c>
    </row>
    <row r="32" spans="1:12" ht="20.100000000000001" customHeight="1" x14ac:dyDescent="0.2">
      <c r="A32" s="116" t="s">
        <v>52</v>
      </c>
      <c r="B32" s="112">
        <v>50</v>
      </c>
      <c r="C32" s="112">
        <v>61</v>
      </c>
      <c r="D32" s="112">
        <v>67</v>
      </c>
      <c r="E32" s="112">
        <v>73</v>
      </c>
      <c r="F32" s="112">
        <v>82</v>
      </c>
      <c r="G32" s="112">
        <v>80</v>
      </c>
      <c r="H32" s="112">
        <v>83</v>
      </c>
      <c r="I32" s="112">
        <v>87</v>
      </c>
      <c r="J32" s="112">
        <v>91</v>
      </c>
      <c r="K32" s="112">
        <v>91</v>
      </c>
      <c r="L32" s="113">
        <v>94</v>
      </c>
    </row>
    <row r="33" spans="1:12" ht="20.100000000000001" customHeight="1" x14ac:dyDescent="0.2">
      <c r="A33" s="116" t="s">
        <v>53</v>
      </c>
      <c r="B33" s="112">
        <v>32</v>
      </c>
      <c r="C33" s="112">
        <v>29</v>
      </c>
      <c r="D33" s="112">
        <v>35</v>
      </c>
      <c r="E33" s="112">
        <v>37</v>
      </c>
      <c r="F33" s="112">
        <v>42</v>
      </c>
      <c r="G33" s="112">
        <v>46</v>
      </c>
      <c r="H33" s="112">
        <v>48</v>
      </c>
      <c r="I33" s="112">
        <v>54</v>
      </c>
      <c r="J33" s="112">
        <v>57</v>
      </c>
      <c r="K33" s="112">
        <v>57</v>
      </c>
      <c r="L33" s="113">
        <v>60</v>
      </c>
    </row>
    <row r="34" spans="1:12" ht="20.100000000000001" customHeight="1" x14ac:dyDescent="0.2">
      <c r="A34" s="116" t="s">
        <v>280</v>
      </c>
      <c r="B34" s="112">
        <v>4</v>
      </c>
      <c r="C34" s="112">
        <v>4</v>
      </c>
      <c r="D34" s="112">
        <v>9</v>
      </c>
      <c r="E34" s="112">
        <v>16</v>
      </c>
      <c r="F34" s="112">
        <v>23</v>
      </c>
      <c r="G34" s="112">
        <v>34</v>
      </c>
      <c r="H34" s="112">
        <v>34</v>
      </c>
      <c r="I34" s="112">
        <v>46</v>
      </c>
      <c r="J34" s="112">
        <v>50</v>
      </c>
      <c r="K34" s="112">
        <v>48</v>
      </c>
      <c r="L34" s="113">
        <v>47</v>
      </c>
    </row>
    <row r="35" spans="1:12" ht="20.100000000000001" customHeight="1" x14ac:dyDescent="0.2">
      <c r="A35" s="116" t="s">
        <v>55</v>
      </c>
      <c r="B35" s="112">
        <v>23</v>
      </c>
      <c r="C35" s="112">
        <v>21</v>
      </c>
      <c r="D35" s="112">
        <v>24</v>
      </c>
      <c r="E35" s="112">
        <v>26</v>
      </c>
      <c r="F35" s="112">
        <v>29</v>
      </c>
      <c r="G35" s="112">
        <v>32</v>
      </c>
      <c r="H35" s="112">
        <v>31</v>
      </c>
      <c r="I35" s="112">
        <v>33</v>
      </c>
      <c r="J35" s="112">
        <v>36</v>
      </c>
      <c r="K35" s="112">
        <v>36</v>
      </c>
      <c r="L35" s="113">
        <v>35</v>
      </c>
    </row>
    <row r="36" spans="1:12" ht="20.100000000000001" customHeight="1" x14ac:dyDescent="0.2">
      <c r="A36" s="116" t="s">
        <v>281</v>
      </c>
      <c r="B36" s="112">
        <v>10</v>
      </c>
      <c r="C36" s="112">
        <v>9</v>
      </c>
      <c r="D36" s="112">
        <v>10</v>
      </c>
      <c r="E36" s="112">
        <v>11</v>
      </c>
      <c r="F36" s="112">
        <v>12</v>
      </c>
      <c r="G36" s="112">
        <v>15</v>
      </c>
      <c r="H36" s="112">
        <v>14</v>
      </c>
      <c r="I36" s="112">
        <v>15</v>
      </c>
      <c r="J36" s="112">
        <v>18</v>
      </c>
      <c r="K36" s="112">
        <v>17</v>
      </c>
      <c r="L36" s="113">
        <v>17</v>
      </c>
    </row>
    <row r="37" spans="1:12" ht="20.100000000000001" customHeight="1" x14ac:dyDescent="0.2">
      <c r="A37" s="116" t="s">
        <v>57</v>
      </c>
      <c r="B37" s="112">
        <v>41</v>
      </c>
      <c r="C37" s="112">
        <v>54</v>
      </c>
      <c r="D37" s="112">
        <v>81</v>
      </c>
      <c r="E37" s="112">
        <v>92</v>
      </c>
      <c r="F37" s="112">
        <v>101</v>
      </c>
      <c r="G37" s="112">
        <v>98</v>
      </c>
      <c r="H37" s="112">
        <v>94</v>
      </c>
      <c r="I37" s="112">
        <v>98</v>
      </c>
      <c r="J37" s="112">
        <v>105</v>
      </c>
      <c r="K37" s="112">
        <v>106</v>
      </c>
      <c r="L37" s="113">
        <v>107</v>
      </c>
    </row>
    <row r="38" spans="1:12" ht="20.100000000000001" customHeight="1" x14ac:dyDescent="0.2">
      <c r="A38" s="116" t="s">
        <v>58</v>
      </c>
      <c r="B38" s="112">
        <v>35</v>
      </c>
      <c r="C38" s="112">
        <v>38</v>
      </c>
      <c r="D38" s="112">
        <v>41</v>
      </c>
      <c r="E38" s="112">
        <v>43</v>
      </c>
      <c r="F38" s="112">
        <v>47</v>
      </c>
      <c r="G38" s="112">
        <v>45</v>
      </c>
      <c r="H38" s="112">
        <v>47</v>
      </c>
      <c r="I38" s="112">
        <v>47</v>
      </c>
      <c r="J38" s="112">
        <v>49</v>
      </c>
      <c r="K38" s="112">
        <v>47</v>
      </c>
      <c r="L38" s="113">
        <v>49</v>
      </c>
    </row>
    <row r="39" spans="1:12" ht="20.100000000000001" customHeight="1" x14ac:dyDescent="0.2">
      <c r="A39" s="116" t="s">
        <v>59</v>
      </c>
      <c r="B39" s="112">
        <v>6</v>
      </c>
      <c r="C39" s="112">
        <v>6</v>
      </c>
      <c r="D39" s="112">
        <v>12</v>
      </c>
      <c r="E39" s="112">
        <v>17</v>
      </c>
      <c r="F39" s="112">
        <v>18</v>
      </c>
      <c r="G39" s="112">
        <v>18</v>
      </c>
      <c r="H39" s="112">
        <v>20</v>
      </c>
      <c r="I39" s="112">
        <v>21</v>
      </c>
      <c r="J39" s="112">
        <v>22</v>
      </c>
      <c r="K39" s="112">
        <v>20</v>
      </c>
      <c r="L39" s="113">
        <v>24</v>
      </c>
    </row>
    <row r="40" spans="1:12" ht="20.100000000000001" customHeight="1" x14ac:dyDescent="0.3">
      <c r="A40" s="117" t="s">
        <v>284</v>
      </c>
      <c r="B40" s="114">
        <v>1304</v>
      </c>
      <c r="C40" s="114">
        <v>1374</v>
      </c>
      <c r="D40" s="114">
        <v>1583</v>
      </c>
      <c r="E40" s="114">
        <v>1713</v>
      </c>
      <c r="F40" s="114">
        <v>1854</v>
      </c>
      <c r="G40" s="114">
        <v>1931</v>
      </c>
      <c r="H40" s="114">
        <v>2069</v>
      </c>
      <c r="I40" s="114">
        <v>2207</v>
      </c>
      <c r="J40" s="114">
        <v>2346</v>
      </c>
      <c r="K40" s="114">
        <v>2394</v>
      </c>
      <c r="L40" s="115">
        <v>2435</v>
      </c>
    </row>
    <row r="41" spans="1:12" ht="20.100000000000001" customHeight="1" x14ac:dyDescent="0.2">
      <c r="A41" t="s">
        <v>285</v>
      </c>
    </row>
    <row r="42" spans="1:12" ht="20.100000000000001" customHeight="1" x14ac:dyDescent="0.2">
      <c r="A42" t="s">
        <v>286</v>
      </c>
    </row>
  </sheetData>
  <mergeCells count="2">
    <mergeCell ref="A5:L5"/>
    <mergeCell ref="A6:L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703"/>
  <sheetViews>
    <sheetView showGridLines="0" zoomScale="80" zoomScaleNormal="80" zoomScalePageLayoutView="70" workbookViewId="0">
      <selection activeCell="A20" sqref="A20"/>
    </sheetView>
  </sheetViews>
  <sheetFormatPr baseColWidth="10" defaultColWidth="10.85546875" defaultRowHeight="18.75" x14ac:dyDescent="0.35"/>
  <cols>
    <col min="1" max="1" width="15.7109375" style="5" customWidth="1"/>
    <col min="2" max="2" width="24.28515625" style="5" customWidth="1"/>
    <col min="3" max="3" width="20.42578125" style="5" customWidth="1"/>
    <col min="4" max="4" width="20.7109375" style="5" customWidth="1"/>
    <col min="5" max="207" width="8.7109375" style="5" customWidth="1"/>
    <col min="208" max="16384" width="10.85546875" style="5"/>
  </cols>
  <sheetData>
    <row r="1" spans="1:4" ht="20.100000000000001" customHeight="1" x14ac:dyDescent="0.35"/>
    <row r="2" spans="1:4" ht="20.100000000000001" customHeight="1" x14ac:dyDescent="0.35"/>
    <row r="3" spans="1:4" ht="20.100000000000001" customHeight="1" x14ac:dyDescent="0.35"/>
    <row r="4" spans="1:4" ht="20.100000000000001" customHeight="1" x14ac:dyDescent="0.35">
      <c r="A4" s="4"/>
    </row>
    <row r="5" spans="1:4" ht="30" customHeight="1" x14ac:dyDescent="0.35">
      <c r="A5" s="313" t="s">
        <v>236</v>
      </c>
      <c r="B5" s="314"/>
      <c r="C5" s="314"/>
      <c r="D5" s="315"/>
    </row>
    <row r="6" spans="1:4" ht="20.100000000000001" customHeight="1" x14ac:dyDescent="0.35">
      <c r="A6" s="316" t="s">
        <v>235</v>
      </c>
      <c r="B6" s="317"/>
      <c r="C6" s="317"/>
      <c r="D6" s="318"/>
    </row>
    <row r="7" spans="1:4" ht="24.95" customHeight="1" x14ac:dyDescent="0.35">
      <c r="A7" s="240" t="s">
        <v>154</v>
      </c>
      <c r="B7" s="229" t="s">
        <v>120</v>
      </c>
      <c r="C7" s="229" t="s">
        <v>301</v>
      </c>
      <c r="D7" s="232" t="s">
        <v>230</v>
      </c>
    </row>
    <row r="8" spans="1:4" ht="20.100000000000001" customHeight="1" x14ac:dyDescent="0.35">
      <c r="A8" s="249">
        <v>2009</v>
      </c>
      <c r="B8" s="251">
        <v>10554355.618000001</v>
      </c>
      <c r="C8" s="251">
        <v>16787668.867077533</v>
      </c>
      <c r="D8" s="252"/>
    </row>
    <row r="9" spans="1:4" ht="20.100000000000001" customHeight="1" x14ac:dyDescent="0.35">
      <c r="A9" s="249">
        <v>2010</v>
      </c>
      <c r="B9" s="251">
        <v>11922233.49577</v>
      </c>
      <c r="C9" s="251">
        <v>18138378.323780429</v>
      </c>
      <c r="D9" s="252">
        <v>8.0458428588127795</v>
      </c>
    </row>
    <row r="10" spans="1:4" ht="20.100000000000001" customHeight="1" x14ac:dyDescent="0.35">
      <c r="A10" s="249">
        <v>2011</v>
      </c>
      <c r="B10" s="251">
        <v>13170269.347999999</v>
      </c>
      <c r="C10" s="251">
        <v>18936517.036192887</v>
      </c>
      <c r="D10" s="252">
        <v>4.4002760233865734</v>
      </c>
    </row>
    <row r="11" spans="1:4" ht="20.100000000000001" customHeight="1" x14ac:dyDescent="0.35">
      <c r="A11" s="249">
        <v>2012</v>
      </c>
      <c r="B11" s="251">
        <v>14114064.05614</v>
      </c>
      <c r="C11" s="251">
        <v>19491174.031931408</v>
      </c>
      <c r="D11" s="252">
        <v>2.9290338591749343</v>
      </c>
    </row>
    <row r="12" spans="1:4" ht="20.100000000000001" customHeight="1" x14ac:dyDescent="0.35">
      <c r="A12" s="249">
        <v>2013</v>
      </c>
      <c r="B12" s="251">
        <v>18421322.767519999</v>
      </c>
      <c r="C12" s="251">
        <v>25056910.061010376</v>
      </c>
      <c r="D12" s="252">
        <v>28.555160504754106</v>
      </c>
    </row>
    <row r="13" spans="1:4" ht="20.100000000000001" customHeight="1" x14ac:dyDescent="0.35">
      <c r="A13" s="249">
        <v>2014</v>
      </c>
      <c r="B13" s="251">
        <v>23903461.595509999</v>
      </c>
      <c r="C13" s="251">
        <v>31134554.21133773</v>
      </c>
      <c r="D13" s="252">
        <v>24.255361636886065</v>
      </c>
    </row>
    <row r="14" spans="1:4" ht="20.100000000000001" customHeight="1" x14ac:dyDescent="0.35">
      <c r="A14" s="249">
        <v>2015</v>
      </c>
      <c r="B14" s="251">
        <v>25109257.735479999</v>
      </c>
      <c r="C14" s="251">
        <v>31804531.337279227</v>
      </c>
      <c r="D14" s="252">
        <v>2.151876405211306</v>
      </c>
    </row>
    <row r="15" spans="1:4" ht="20.100000000000001" customHeight="1" x14ac:dyDescent="0.35">
      <c r="A15" s="249">
        <v>2016</v>
      </c>
      <c r="B15" s="251">
        <v>25180467.43431</v>
      </c>
      <c r="C15" s="251">
        <v>30210374.72868786</v>
      </c>
      <c r="D15" s="252">
        <v>-5.0123568609948261</v>
      </c>
    </row>
    <row r="16" spans="1:4" ht="20.100000000000001" customHeight="1" x14ac:dyDescent="0.35">
      <c r="A16" s="249">
        <v>2017</v>
      </c>
      <c r="B16" s="253">
        <v>21398625.474400003</v>
      </c>
      <c r="C16" s="251">
        <v>24050523.630458657</v>
      </c>
      <c r="D16" s="252">
        <v>-20.389853332007135</v>
      </c>
    </row>
    <row r="17" spans="1:4" ht="20.100000000000001" customHeight="1" x14ac:dyDescent="0.35">
      <c r="A17" s="249">
        <v>2018</v>
      </c>
      <c r="B17" s="253">
        <v>21384760.209990002</v>
      </c>
      <c r="C17" s="251">
        <v>22902799.180535287</v>
      </c>
      <c r="D17" s="252">
        <v>-4.7721391332612884</v>
      </c>
    </row>
    <row r="18" spans="1:4" ht="20.100000000000001" customHeight="1" x14ac:dyDescent="0.35">
      <c r="A18" s="249">
        <v>2019</v>
      </c>
      <c r="B18" s="253">
        <v>19582823.754659999</v>
      </c>
      <c r="C18" s="251">
        <v>20137576.921889592</v>
      </c>
      <c r="D18" s="252">
        <v>-12.07373053768821</v>
      </c>
    </row>
    <row r="19" spans="1:4" ht="20.100000000000001" customHeight="1" x14ac:dyDescent="0.35">
      <c r="A19" s="250">
        <v>2020</v>
      </c>
      <c r="B19" s="254">
        <v>19847482.493470002</v>
      </c>
      <c r="C19" s="257">
        <v>19847482</v>
      </c>
      <c r="D19" s="255">
        <v>-1.4405651832632316</v>
      </c>
    </row>
    <row r="20" spans="1:4" x14ac:dyDescent="0.35">
      <c r="A20" s="256" t="s">
        <v>268</v>
      </c>
      <c r="B20" s="12"/>
      <c r="C20" s="13"/>
    </row>
    <row r="21" spans="1:4" x14ac:dyDescent="0.35">
      <c r="A21" s="219" t="s">
        <v>292</v>
      </c>
      <c r="B21" s="10"/>
      <c r="C21" s="10"/>
      <c r="D21" s="10"/>
    </row>
    <row r="22" spans="1:4" x14ac:dyDescent="0.35">
      <c r="B22" s="10"/>
      <c r="C22" s="10"/>
      <c r="D22" s="10"/>
    </row>
    <row r="23" spans="1:4" x14ac:dyDescent="0.35">
      <c r="B23" s="10"/>
      <c r="C23" s="10"/>
      <c r="D23" s="10"/>
    </row>
    <row r="24" spans="1:4" x14ac:dyDescent="0.35">
      <c r="B24" s="10"/>
      <c r="C24" s="10"/>
      <c r="D24" s="10"/>
    </row>
    <row r="25" spans="1:4" x14ac:dyDescent="0.35">
      <c r="B25" s="10"/>
      <c r="C25" s="10"/>
      <c r="D25" s="10"/>
    </row>
    <row r="26" spans="1:4" x14ac:dyDescent="0.35">
      <c r="B26" s="10"/>
      <c r="C26" s="10"/>
      <c r="D26" s="10"/>
    </row>
    <row r="27" spans="1:4" x14ac:dyDescent="0.35">
      <c r="B27" s="10"/>
      <c r="C27" s="10"/>
      <c r="D27" s="10"/>
    </row>
    <row r="28" spans="1:4" x14ac:dyDescent="0.35">
      <c r="B28" s="10"/>
      <c r="C28" s="10"/>
      <c r="D28" s="10"/>
    </row>
    <row r="29" spans="1:4" x14ac:dyDescent="0.35">
      <c r="B29" s="10"/>
      <c r="C29" s="10"/>
      <c r="D29" s="10"/>
    </row>
    <row r="30" spans="1:4" x14ac:dyDescent="0.35">
      <c r="B30" s="10"/>
      <c r="C30" s="10"/>
      <c r="D30" s="10"/>
    </row>
    <row r="31" spans="1:4" x14ac:dyDescent="0.35">
      <c r="B31" s="10"/>
      <c r="C31" s="10"/>
      <c r="D31" s="10"/>
    </row>
    <row r="32" spans="1:4" x14ac:dyDescent="0.35">
      <c r="B32" s="10"/>
      <c r="C32" s="10"/>
      <c r="D32" s="10"/>
    </row>
    <row r="33" spans="2:4" x14ac:dyDescent="0.35">
      <c r="B33" s="10"/>
      <c r="C33" s="10"/>
      <c r="D33" s="10"/>
    </row>
    <row r="34" spans="2:4" x14ac:dyDescent="0.35">
      <c r="B34" s="10"/>
      <c r="C34" s="10"/>
      <c r="D34" s="10"/>
    </row>
    <row r="35" spans="2:4" x14ac:dyDescent="0.35">
      <c r="B35" s="10"/>
      <c r="C35" s="10"/>
      <c r="D35" s="10"/>
    </row>
    <row r="36" spans="2:4" x14ac:dyDescent="0.35">
      <c r="B36" s="10"/>
      <c r="C36" s="10"/>
      <c r="D36" s="10"/>
    </row>
    <row r="37" spans="2:4" x14ac:dyDescent="0.35">
      <c r="B37" s="10"/>
      <c r="C37" s="10"/>
      <c r="D37" s="10"/>
    </row>
    <row r="38" spans="2:4" x14ac:dyDescent="0.35">
      <c r="B38" s="10"/>
      <c r="C38" s="10"/>
      <c r="D38" s="10"/>
    </row>
    <row r="39" spans="2:4" x14ac:dyDescent="0.35">
      <c r="B39" s="10"/>
      <c r="C39" s="10"/>
      <c r="D39" s="10"/>
    </row>
    <row r="40" spans="2:4" x14ac:dyDescent="0.35">
      <c r="B40" s="10"/>
      <c r="C40" s="10"/>
      <c r="D40" s="10"/>
    </row>
    <row r="41" spans="2:4" x14ac:dyDescent="0.35">
      <c r="B41" s="10"/>
      <c r="C41" s="10"/>
      <c r="D41" s="10"/>
    </row>
    <row r="42" spans="2:4" x14ac:dyDescent="0.35">
      <c r="B42" s="10"/>
      <c r="C42" s="10"/>
      <c r="D42" s="10"/>
    </row>
    <row r="43" spans="2:4" x14ac:dyDescent="0.35">
      <c r="B43" s="10"/>
      <c r="C43" s="10"/>
      <c r="D43" s="10"/>
    </row>
    <row r="44" spans="2:4" x14ac:dyDescent="0.35">
      <c r="B44" s="10"/>
      <c r="C44" s="10"/>
      <c r="D44" s="10"/>
    </row>
    <row r="45" spans="2:4" x14ac:dyDescent="0.35">
      <c r="B45" s="10"/>
      <c r="C45" s="10"/>
      <c r="D45" s="10"/>
    </row>
    <row r="46" spans="2:4" x14ac:dyDescent="0.35">
      <c r="B46" s="10"/>
      <c r="C46" s="10"/>
      <c r="D46" s="10"/>
    </row>
    <row r="47" spans="2:4" x14ac:dyDescent="0.35">
      <c r="B47" s="10"/>
      <c r="C47" s="10"/>
      <c r="D47" s="10"/>
    </row>
    <row r="48" spans="2:4" x14ac:dyDescent="0.35">
      <c r="B48" s="10"/>
      <c r="C48" s="10"/>
      <c r="D48" s="10"/>
    </row>
    <row r="49" spans="2:4" x14ac:dyDescent="0.35">
      <c r="B49" s="10"/>
      <c r="C49" s="10"/>
      <c r="D49" s="10"/>
    </row>
    <row r="50" spans="2:4" x14ac:dyDescent="0.35">
      <c r="B50" s="10"/>
      <c r="C50" s="10"/>
      <c r="D50" s="10"/>
    </row>
    <row r="51" spans="2:4" x14ac:dyDescent="0.35">
      <c r="B51" s="10"/>
      <c r="C51" s="10"/>
      <c r="D51" s="10"/>
    </row>
    <row r="52" spans="2:4" x14ac:dyDescent="0.35">
      <c r="B52" s="10"/>
      <c r="C52" s="10"/>
      <c r="D52" s="10"/>
    </row>
    <row r="53" spans="2:4" x14ac:dyDescent="0.35">
      <c r="B53" s="10"/>
      <c r="C53" s="10"/>
      <c r="D53" s="10"/>
    </row>
    <row r="54" spans="2:4" x14ac:dyDescent="0.35">
      <c r="B54" s="10"/>
      <c r="C54" s="10"/>
      <c r="D54" s="10"/>
    </row>
    <row r="55" spans="2:4" x14ac:dyDescent="0.35">
      <c r="B55" s="10"/>
      <c r="C55" s="10"/>
      <c r="D55" s="10"/>
    </row>
    <row r="56" spans="2:4" x14ac:dyDescent="0.35">
      <c r="B56" s="10"/>
      <c r="C56" s="10"/>
      <c r="D56" s="10"/>
    </row>
    <row r="57" spans="2:4" x14ac:dyDescent="0.35">
      <c r="B57" s="10"/>
      <c r="C57" s="10"/>
      <c r="D57" s="10"/>
    </row>
    <row r="58" spans="2:4" x14ac:dyDescent="0.35">
      <c r="B58" s="10"/>
      <c r="C58" s="10"/>
      <c r="D58" s="10"/>
    </row>
    <row r="59" spans="2:4" x14ac:dyDescent="0.35">
      <c r="B59" s="10"/>
      <c r="C59" s="10"/>
      <c r="D59" s="10"/>
    </row>
    <row r="60" spans="2:4" x14ac:dyDescent="0.35">
      <c r="B60" s="10"/>
      <c r="C60" s="10"/>
      <c r="D60" s="10"/>
    </row>
    <row r="61" spans="2:4" x14ac:dyDescent="0.35">
      <c r="B61" s="10"/>
      <c r="C61" s="10"/>
      <c r="D61" s="10"/>
    </row>
    <row r="62" spans="2:4" x14ac:dyDescent="0.35">
      <c r="B62" s="10"/>
      <c r="C62" s="10"/>
      <c r="D62" s="10"/>
    </row>
    <row r="63" spans="2:4" x14ac:dyDescent="0.35">
      <c r="B63" s="10"/>
      <c r="C63" s="10"/>
      <c r="D63" s="10"/>
    </row>
    <row r="64" spans="2:4" x14ac:dyDescent="0.35">
      <c r="B64" s="10"/>
      <c r="C64" s="10"/>
      <c r="D64" s="10"/>
    </row>
    <row r="65" spans="2:4" x14ac:dyDescent="0.35">
      <c r="B65" s="10"/>
      <c r="C65" s="10"/>
      <c r="D65" s="10"/>
    </row>
    <row r="66" spans="2:4" x14ac:dyDescent="0.35">
      <c r="B66" s="10"/>
      <c r="C66" s="10"/>
      <c r="D66" s="10"/>
    </row>
    <row r="67" spans="2:4" x14ac:dyDescent="0.35">
      <c r="B67" s="10"/>
      <c r="C67" s="10"/>
      <c r="D67" s="10"/>
    </row>
    <row r="68" spans="2:4" x14ac:dyDescent="0.35">
      <c r="B68" s="10"/>
      <c r="C68" s="10"/>
      <c r="D68" s="10"/>
    </row>
    <row r="69" spans="2:4" x14ac:dyDescent="0.35">
      <c r="B69" s="10"/>
      <c r="C69" s="10"/>
      <c r="D69" s="10"/>
    </row>
    <row r="70" spans="2:4" x14ac:dyDescent="0.35">
      <c r="B70" s="10"/>
      <c r="C70" s="10"/>
      <c r="D70" s="10"/>
    </row>
    <row r="71" spans="2:4" x14ac:dyDescent="0.35">
      <c r="B71" s="10"/>
      <c r="C71" s="10"/>
      <c r="D71" s="10"/>
    </row>
    <row r="72" spans="2:4" x14ac:dyDescent="0.35">
      <c r="B72" s="10"/>
      <c r="C72" s="10"/>
      <c r="D72" s="10"/>
    </row>
    <row r="73" spans="2:4" x14ac:dyDescent="0.35">
      <c r="B73" s="10"/>
      <c r="C73" s="10"/>
      <c r="D73" s="10"/>
    </row>
    <row r="74" spans="2:4" x14ac:dyDescent="0.35">
      <c r="B74" s="10"/>
      <c r="C74" s="10"/>
      <c r="D74" s="10"/>
    </row>
    <row r="75" spans="2:4" x14ac:dyDescent="0.35">
      <c r="B75" s="10"/>
      <c r="C75" s="10"/>
      <c r="D75" s="10"/>
    </row>
    <row r="76" spans="2:4" x14ac:dyDescent="0.35">
      <c r="B76" s="10"/>
      <c r="C76" s="10"/>
      <c r="D76" s="10"/>
    </row>
    <row r="77" spans="2:4" x14ac:dyDescent="0.35">
      <c r="B77" s="10"/>
      <c r="C77" s="10"/>
      <c r="D77" s="10"/>
    </row>
    <row r="78" spans="2:4" x14ac:dyDescent="0.35">
      <c r="B78" s="10"/>
      <c r="C78" s="10"/>
      <c r="D78" s="10"/>
    </row>
    <row r="79" spans="2:4" x14ac:dyDescent="0.35">
      <c r="B79" s="10"/>
      <c r="C79" s="10"/>
      <c r="D79" s="10"/>
    </row>
    <row r="80" spans="2:4" x14ac:dyDescent="0.35">
      <c r="B80" s="10"/>
      <c r="C80" s="10"/>
      <c r="D80" s="10"/>
    </row>
    <row r="81" spans="2:4" x14ac:dyDescent="0.35">
      <c r="B81" s="10"/>
      <c r="C81" s="10"/>
      <c r="D81" s="10"/>
    </row>
    <row r="82" spans="2:4" x14ac:dyDescent="0.35">
      <c r="B82" s="10"/>
      <c r="C82" s="10"/>
      <c r="D82" s="10"/>
    </row>
    <row r="83" spans="2:4" x14ac:dyDescent="0.35">
      <c r="B83" s="10"/>
      <c r="C83" s="10"/>
      <c r="D83" s="10"/>
    </row>
    <row r="84" spans="2:4" x14ac:dyDescent="0.35">
      <c r="B84" s="10"/>
      <c r="C84" s="10"/>
      <c r="D84" s="10"/>
    </row>
    <row r="85" spans="2:4" x14ac:dyDescent="0.35">
      <c r="B85" s="10"/>
      <c r="C85" s="10"/>
      <c r="D85" s="10"/>
    </row>
    <row r="86" spans="2:4" x14ac:dyDescent="0.35">
      <c r="B86" s="10"/>
      <c r="C86" s="10"/>
      <c r="D86" s="10"/>
    </row>
    <row r="87" spans="2:4" x14ac:dyDescent="0.35">
      <c r="B87" s="10"/>
      <c r="C87" s="10"/>
      <c r="D87" s="10"/>
    </row>
    <row r="88" spans="2:4" x14ac:dyDescent="0.35">
      <c r="B88" s="10"/>
      <c r="C88" s="10"/>
      <c r="D88" s="10"/>
    </row>
    <row r="89" spans="2:4" x14ac:dyDescent="0.35">
      <c r="B89" s="10"/>
      <c r="C89" s="10"/>
      <c r="D89" s="10"/>
    </row>
    <row r="90" spans="2:4" x14ac:dyDescent="0.35">
      <c r="B90" s="10"/>
      <c r="C90" s="10"/>
      <c r="D90" s="10"/>
    </row>
    <row r="91" spans="2:4" x14ac:dyDescent="0.35">
      <c r="B91" s="10"/>
      <c r="C91" s="10"/>
      <c r="D91" s="10"/>
    </row>
    <row r="92" spans="2:4" x14ac:dyDescent="0.35">
      <c r="B92" s="10"/>
      <c r="C92" s="10"/>
      <c r="D92" s="10"/>
    </row>
    <row r="93" spans="2:4" x14ac:dyDescent="0.35">
      <c r="B93" s="10"/>
      <c r="C93" s="10"/>
      <c r="D93" s="10"/>
    </row>
    <row r="94" spans="2:4" x14ac:dyDescent="0.35">
      <c r="B94" s="10"/>
      <c r="C94" s="10"/>
      <c r="D94" s="10"/>
    </row>
    <row r="95" spans="2:4" x14ac:dyDescent="0.35">
      <c r="B95" s="10"/>
      <c r="C95" s="10"/>
      <c r="D95" s="10"/>
    </row>
    <row r="96" spans="2:4" x14ac:dyDescent="0.35">
      <c r="B96" s="10"/>
      <c r="C96" s="10"/>
      <c r="D96" s="10"/>
    </row>
    <row r="97" spans="2:4" x14ac:dyDescent="0.35">
      <c r="B97" s="10"/>
      <c r="C97" s="10"/>
      <c r="D97" s="10"/>
    </row>
    <row r="98" spans="2:4" x14ac:dyDescent="0.35">
      <c r="B98" s="10"/>
      <c r="C98" s="10"/>
      <c r="D98" s="10"/>
    </row>
    <row r="99" spans="2:4" x14ac:dyDescent="0.35">
      <c r="B99" s="10"/>
      <c r="C99" s="10"/>
      <c r="D99" s="10"/>
    </row>
    <row r="100" spans="2:4" x14ac:dyDescent="0.35">
      <c r="B100" s="10"/>
      <c r="C100" s="10"/>
      <c r="D100" s="10"/>
    </row>
    <row r="101" spans="2:4" x14ac:dyDescent="0.35">
      <c r="B101" s="10"/>
      <c r="C101" s="10"/>
      <c r="D101" s="10"/>
    </row>
    <row r="102" spans="2:4" x14ac:dyDescent="0.35">
      <c r="B102" s="10"/>
      <c r="C102" s="10"/>
      <c r="D102" s="10"/>
    </row>
    <row r="103" spans="2:4" x14ac:dyDescent="0.35">
      <c r="B103" s="10"/>
      <c r="C103" s="10"/>
      <c r="D103" s="10"/>
    </row>
    <row r="104" spans="2:4" x14ac:dyDescent="0.35">
      <c r="B104" s="10"/>
      <c r="C104" s="10"/>
      <c r="D104" s="10"/>
    </row>
    <row r="105" spans="2:4" x14ac:dyDescent="0.35">
      <c r="B105" s="10"/>
      <c r="C105" s="10"/>
      <c r="D105" s="10"/>
    </row>
    <row r="106" spans="2:4" x14ac:dyDescent="0.35">
      <c r="B106" s="10"/>
      <c r="C106" s="10"/>
      <c r="D106" s="10"/>
    </row>
    <row r="107" spans="2:4" x14ac:dyDescent="0.35">
      <c r="B107" s="10"/>
      <c r="C107" s="10"/>
      <c r="D107" s="10"/>
    </row>
    <row r="108" spans="2:4" x14ac:dyDescent="0.35">
      <c r="B108" s="10"/>
      <c r="C108" s="10"/>
      <c r="D108" s="10"/>
    </row>
    <row r="109" spans="2:4" x14ac:dyDescent="0.35">
      <c r="B109" s="10"/>
      <c r="C109" s="10"/>
      <c r="D109" s="10"/>
    </row>
    <row r="110" spans="2:4" x14ac:dyDescent="0.35">
      <c r="B110" s="10"/>
      <c r="C110" s="10"/>
      <c r="D110" s="10"/>
    </row>
    <row r="111" spans="2:4" x14ac:dyDescent="0.35">
      <c r="B111" s="10"/>
      <c r="C111" s="10"/>
      <c r="D111" s="10"/>
    </row>
    <row r="112" spans="2:4" x14ac:dyDescent="0.35">
      <c r="B112" s="10"/>
      <c r="C112" s="10"/>
      <c r="D112" s="10"/>
    </row>
    <row r="113" spans="2:4" x14ac:dyDescent="0.35">
      <c r="B113" s="10"/>
      <c r="C113" s="10"/>
      <c r="D113" s="10"/>
    </row>
    <row r="114" spans="2:4" x14ac:dyDescent="0.35">
      <c r="B114" s="10"/>
      <c r="C114" s="10"/>
      <c r="D114" s="10"/>
    </row>
    <row r="115" spans="2:4" x14ac:dyDescent="0.35">
      <c r="B115" s="10"/>
      <c r="C115" s="10"/>
      <c r="D115" s="10"/>
    </row>
    <row r="116" spans="2:4" x14ac:dyDescent="0.35">
      <c r="B116" s="10"/>
      <c r="C116" s="10"/>
      <c r="D116" s="10"/>
    </row>
    <row r="117" spans="2:4" x14ac:dyDescent="0.35">
      <c r="B117" s="10"/>
      <c r="C117" s="10"/>
      <c r="D117" s="10"/>
    </row>
    <row r="118" spans="2:4" x14ac:dyDescent="0.35">
      <c r="B118" s="10"/>
      <c r="C118" s="10"/>
      <c r="D118" s="10"/>
    </row>
    <row r="119" spans="2:4" x14ac:dyDescent="0.35">
      <c r="B119" s="10"/>
      <c r="C119" s="10"/>
      <c r="D119" s="10"/>
    </row>
    <row r="120" spans="2:4" x14ac:dyDescent="0.35">
      <c r="B120" s="10"/>
      <c r="C120" s="10"/>
      <c r="D120" s="10"/>
    </row>
    <row r="121" spans="2:4" x14ac:dyDescent="0.35">
      <c r="B121" s="10"/>
      <c r="C121" s="10"/>
      <c r="D121" s="10"/>
    </row>
    <row r="122" spans="2:4" x14ac:dyDescent="0.35">
      <c r="B122" s="10"/>
      <c r="C122" s="10"/>
      <c r="D122" s="10"/>
    </row>
    <row r="123" spans="2:4" x14ac:dyDescent="0.35">
      <c r="B123" s="10"/>
      <c r="C123" s="10"/>
      <c r="D123" s="10"/>
    </row>
    <row r="124" spans="2:4" x14ac:dyDescent="0.35">
      <c r="B124" s="10"/>
      <c r="C124" s="10"/>
      <c r="D124" s="10"/>
    </row>
    <row r="125" spans="2:4" x14ac:dyDescent="0.35">
      <c r="B125" s="10"/>
      <c r="C125" s="10"/>
      <c r="D125" s="10"/>
    </row>
    <row r="126" spans="2:4" x14ac:dyDescent="0.35">
      <c r="B126" s="10"/>
      <c r="C126" s="10"/>
      <c r="D126" s="10"/>
    </row>
    <row r="127" spans="2:4" x14ac:dyDescent="0.35">
      <c r="B127" s="10"/>
      <c r="C127" s="10"/>
      <c r="D127" s="10"/>
    </row>
    <row r="128" spans="2:4" x14ac:dyDescent="0.35">
      <c r="B128" s="10"/>
      <c r="C128" s="10"/>
      <c r="D128" s="10"/>
    </row>
    <row r="129" spans="2:4" x14ac:dyDescent="0.35">
      <c r="B129" s="10"/>
      <c r="C129" s="10"/>
      <c r="D129" s="10"/>
    </row>
    <row r="130" spans="2:4" x14ac:dyDescent="0.35">
      <c r="B130" s="10"/>
      <c r="C130" s="10"/>
      <c r="D130" s="10"/>
    </row>
    <row r="131" spans="2:4" x14ac:dyDescent="0.35">
      <c r="B131" s="10"/>
      <c r="C131" s="10"/>
      <c r="D131" s="10"/>
    </row>
    <row r="132" spans="2:4" x14ac:dyDescent="0.35">
      <c r="B132" s="10"/>
      <c r="C132" s="10"/>
      <c r="D132" s="10"/>
    </row>
    <row r="133" spans="2:4" x14ac:dyDescent="0.35">
      <c r="B133" s="10"/>
      <c r="C133" s="10"/>
      <c r="D133" s="10"/>
    </row>
    <row r="134" spans="2:4" x14ac:dyDescent="0.35">
      <c r="B134" s="10"/>
      <c r="C134" s="10"/>
      <c r="D134" s="10"/>
    </row>
    <row r="135" spans="2:4" x14ac:dyDescent="0.35">
      <c r="B135" s="10"/>
      <c r="C135" s="10"/>
      <c r="D135" s="10"/>
    </row>
    <row r="136" spans="2:4" x14ac:dyDescent="0.35">
      <c r="B136" s="10"/>
      <c r="C136" s="10"/>
      <c r="D136" s="10"/>
    </row>
    <row r="137" spans="2:4" x14ac:dyDescent="0.35">
      <c r="B137" s="10"/>
      <c r="C137" s="10"/>
      <c r="D137" s="10"/>
    </row>
    <row r="138" spans="2:4" x14ac:dyDescent="0.35">
      <c r="B138" s="10"/>
      <c r="C138" s="10"/>
      <c r="D138" s="10"/>
    </row>
    <row r="139" spans="2:4" x14ac:dyDescent="0.35">
      <c r="B139" s="10"/>
      <c r="C139" s="10"/>
      <c r="D139" s="10"/>
    </row>
    <row r="140" spans="2:4" x14ac:dyDescent="0.35">
      <c r="B140" s="10"/>
      <c r="C140" s="10"/>
      <c r="D140" s="10"/>
    </row>
    <row r="141" spans="2:4" x14ac:dyDescent="0.35">
      <c r="B141" s="10"/>
      <c r="C141" s="10"/>
      <c r="D141" s="10"/>
    </row>
    <row r="142" spans="2:4" x14ac:dyDescent="0.35">
      <c r="B142" s="10"/>
      <c r="C142" s="10"/>
      <c r="D142" s="10"/>
    </row>
    <row r="143" spans="2:4" x14ac:dyDescent="0.35">
      <c r="B143" s="10"/>
      <c r="C143" s="10"/>
      <c r="D143" s="10"/>
    </row>
    <row r="144" spans="2:4" x14ac:dyDescent="0.35">
      <c r="B144" s="10"/>
      <c r="C144" s="10"/>
      <c r="D144" s="10"/>
    </row>
    <row r="145" spans="2:4" x14ac:dyDescent="0.35">
      <c r="B145" s="10"/>
      <c r="C145" s="10"/>
      <c r="D145" s="10"/>
    </row>
    <row r="146" spans="2:4" x14ac:dyDescent="0.35">
      <c r="B146" s="10"/>
      <c r="C146" s="10"/>
      <c r="D146" s="10"/>
    </row>
    <row r="147" spans="2:4" x14ac:dyDescent="0.35">
      <c r="B147" s="10"/>
      <c r="C147" s="10"/>
      <c r="D147" s="10"/>
    </row>
    <row r="148" spans="2:4" x14ac:dyDescent="0.35">
      <c r="B148" s="10"/>
      <c r="C148" s="10"/>
      <c r="D148" s="10"/>
    </row>
    <row r="149" spans="2:4" x14ac:dyDescent="0.35">
      <c r="B149" s="10"/>
      <c r="C149" s="10"/>
      <c r="D149" s="10"/>
    </row>
    <row r="150" spans="2:4" x14ac:dyDescent="0.35">
      <c r="B150" s="10"/>
      <c r="C150" s="10"/>
      <c r="D150" s="10"/>
    </row>
    <row r="151" spans="2:4" x14ac:dyDescent="0.35">
      <c r="B151" s="10"/>
      <c r="C151" s="10"/>
      <c r="D151" s="10"/>
    </row>
    <row r="152" spans="2:4" x14ac:dyDescent="0.35">
      <c r="B152" s="10"/>
      <c r="C152" s="10"/>
      <c r="D152" s="10"/>
    </row>
    <row r="153" spans="2:4" x14ac:dyDescent="0.35">
      <c r="B153" s="10"/>
      <c r="C153" s="10"/>
      <c r="D153" s="10"/>
    </row>
    <row r="154" spans="2:4" x14ac:dyDescent="0.35">
      <c r="B154" s="10"/>
      <c r="C154" s="10"/>
      <c r="D154" s="10"/>
    </row>
    <row r="155" spans="2:4" x14ac:dyDescent="0.35">
      <c r="B155" s="10"/>
      <c r="C155" s="10"/>
      <c r="D155" s="10"/>
    </row>
    <row r="156" spans="2:4" x14ac:dyDescent="0.35">
      <c r="B156" s="10"/>
      <c r="C156" s="10"/>
      <c r="D156" s="10"/>
    </row>
    <row r="157" spans="2:4" x14ac:dyDescent="0.35">
      <c r="B157" s="10"/>
      <c r="C157" s="10"/>
      <c r="D157" s="10"/>
    </row>
    <row r="158" spans="2:4" x14ac:dyDescent="0.35">
      <c r="B158" s="10"/>
      <c r="C158" s="10"/>
      <c r="D158" s="10"/>
    </row>
    <row r="159" spans="2:4" x14ac:dyDescent="0.35">
      <c r="B159" s="10"/>
      <c r="C159" s="10"/>
      <c r="D159" s="10"/>
    </row>
    <row r="160" spans="2:4" x14ac:dyDescent="0.35">
      <c r="B160" s="10"/>
      <c r="C160" s="10"/>
      <c r="D160" s="10"/>
    </row>
    <row r="161" spans="2:4" x14ac:dyDescent="0.35">
      <c r="B161" s="10"/>
      <c r="C161" s="10"/>
      <c r="D161" s="10"/>
    </row>
    <row r="162" spans="2:4" x14ac:dyDescent="0.35">
      <c r="B162" s="10"/>
      <c r="C162" s="10"/>
      <c r="D162" s="10"/>
    </row>
    <row r="163" spans="2:4" x14ac:dyDescent="0.35">
      <c r="B163" s="10"/>
      <c r="C163" s="10"/>
      <c r="D163" s="10"/>
    </row>
    <row r="164" spans="2:4" x14ac:dyDescent="0.35">
      <c r="B164" s="10"/>
      <c r="C164" s="10"/>
      <c r="D164" s="10"/>
    </row>
    <row r="165" spans="2:4" x14ac:dyDescent="0.35">
      <c r="B165" s="10"/>
      <c r="C165" s="10"/>
      <c r="D165" s="10"/>
    </row>
    <row r="166" spans="2:4" x14ac:dyDescent="0.35">
      <c r="B166" s="10"/>
      <c r="C166" s="10"/>
      <c r="D166" s="10"/>
    </row>
    <row r="167" spans="2:4" x14ac:dyDescent="0.35">
      <c r="B167" s="10"/>
      <c r="C167" s="10"/>
      <c r="D167" s="10"/>
    </row>
    <row r="168" spans="2:4" x14ac:dyDescent="0.35">
      <c r="B168" s="10"/>
      <c r="C168" s="10"/>
      <c r="D168" s="10"/>
    </row>
    <row r="169" spans="2:4" x14ac:dyDescent="0.35">
      <c r="B169" s="10"/>
      <c r="C169" s="10"/>
      <c r="D169" s="10"/>
    </row>
    <row r="170" spans="2:4" x14ac:dyDescent="0.35">
      <c r="B170" s="10"/>
      <c r="C170" s="10"/>
      <c r="D170" s="10"/>
    </row>
    <row r="171" spans="2:4" x14ac:dyDescent="0.35">
      <c r="B171" s="10"/>
      <c r="C171" s="10"/>
      <c r="D171" s="10"/>
    </row>
    <row r="172" spans="2:4" x14ac:dyDescent="0.35">
      <c r="B172" s="10"/>
      <c r="C172" s="10"/>
      <c r="D172" s="10"/>
    </row>
    <row r="173" spans="2:4" x14ac:dyDescent="0.35">
      <c r="B173" s="10"/>
      <c r="C173" s="10"/>
      <c r="D173" s="10"/>
    </row>
    <row r="174" spans="2:4" x14ac:dyDescent="0.35">
      <c r="B174" s="10"/>
      <c r="C174" s="10"/>
      <c r="D174" s="10"/>
    </row>
    <row r="175" spans="2:4" x14ac:dyDescent="0.35">
      <c r="B175" s="10"/>
      <c r="C175" s="10"/>
      <c r="D175" s="10"/>
    </row>
    <row r="176" spans="2:4" x14ac:dyDescent="0.35">
      <c r="B176" s="10"/>
      <c r="C176" s="10"/>
      <c r="D176" s="10"/>
    </row>
    <row r="177" spans="2:4" x14ac:dyDescent="0.35">
      <c r="B177" s="10"/>
      <c r="C177" s="10"/>
      <c r="D177" s="10"/>
    </row>
    <row r="178" spans="2:4" x14ac:dyDescent="0.35">
      <c r="B178" s="10"/>
      <c r="C178" s="10"/>
      <c r="D178" s="10"/>
    </row>
    <row r="179" spans="2:4" x14ac:dyDescent="0.35">
      <c r="B179" s="10"/>
      <c r="C179" s="10"/>
      <c r="D179" s="10"/>
    </row>
    <row r="180" spans="2:4" x14ac:dyDescent="0.35">
      <c r="B180" s="10"/>
      <c r="C180" s="10"/>
      <c r="D180" s="10"/>
    </row>
    <row r="181" spans="2:4" x14ac:dyDescent="0.35">
      <c r="B181" s="10"/>
      <c r="C181" s="10"/>
      <c r="D181" s="10"/>
    </row>
    <row r="182" spans="2:4" x14ac:dyDescent="0.35">
      <c r="B182" s="10"/>
      <c r="C182" s="10"/>
      <c r="D182" s="10"/>
    </row>
    <row r="183" spans="2:4" x14ac:dyDescent="0.35">
      <c r="B183" s="10"/>
      <c r="C183" s="10"/>
      <c r="D183" s="10"/>
    </row>
    <row r="184" spans="2:4" x14ac:dyDescent="0.35">
      <c r="B184" s="10"/>
      <c r="C184" s="10"/>
      <c r="D184" s="10"/>
    </row>
    <row r="185" spans="2:4" x14ac:dyDescent="0.35">
      <c r="B185" s="10"/>
      <c r="C185" s="10"/>
      <c r="D185" s="10"/>
    </row>
    <row r="186" spans="2:4" x14ac:dyDescent="0.35">
      <c r="B186" s="10"/>
      <c r="C186" s="10"/>
      <c r="D186" s="10"/>
    </row>
    <row r="187" spans="2:4" x14ac:dyDescent="0.35">
      <c r="B187" s="10"/>
      <c r="C187" s="10"/>
      <c r="D187" s="10"/>
    </row>
    <row r="188" spans="2:4" x14ac:dyDescent="0.35">
      <c r="B188" s="10"/>
      <c r="C188" s="10"/>
      <c r="D188" s="10"/>
    </row>
    <row r="189" spans="2:4" x14ac:dyDescent="0.35">
      <c r="B189" s="10"/>
      <c r="C189" s="10"/>
      <c r="D189" s="10"/>
    </row>
    <row r="190" spans="2:4" x14ac:dyDescent="0.35">
      <c r="B190" s="10"/>
      <c r="C190" s="10"/>
      <c r="D190" s="10"/>
    </row>
    <row r="191" spans="2:4" x14ac:dyDescent="0.35">
      <c r="B191" s="10"/>
      <c r="C191" s="10"/>
      <c r="D191" s="10"/>
    </row>
    <row r="192" spans="2:4" x14ac:dyDescent="0.35">
      <c r="B192" s="10"/>
      <c r="C192" s="10"/>
      <c r="D192" s="10"/>
    </row>
    <row r="193" spans="2:4" x14ac:dyDescent="0.35">
      <c r="B193" s="10"/>
      <c r="C193" s="10"/>
      <c r="D193" s="10"/>
    </row>
    <row r="194" spans="2:4" x14ac:dyDescent="0.35">
      <c r="B194" s="10"/>
      <c r="C194" s="10"/>
      <c r="D194" s="10"/>
    </row>
    <row r="195" spans="2:4" x14ac:dyDescent="0.35">
      <c r="B195" s="10"/>
      <c r="C195" s="10"/>
      <c r="D195" s="10"/>
    </row>
    <row r="196" spans="2:4" x14ac:dyDescent="0.35">
      <c r="B196" s="10"/>
      <c r="C196" s="10"/>
      <c r="D196" s="10"/>
    </row>
    <row r="197" spans="2:4" x14ac:dyDescent="0.35">
      <c r="B197" s="10"/>
      <c r="C197" s="10"/>
      <c r="D197" s="10"/>
    </row>
    <row r="198" spans="2:4" x14ac:dyDescent="0.35">
      <c r="B198" s="10"/>
      <c r="C198" s="10"/>
      <c r="D198" s="10"/>
    </row>
    <row r="199" spans="2:4" x14ac:dyDescent="0.35">
      <c r="B199" s="10"/>
      <c r="C199" s="10"/>
      <c r="D199" s="10"/>
    </row>
    <row r="200" spans="2:4" x14ac:dyDescent="0.35">
      <c r="B200" s="10"/>
      <c r="C200" s="10"/>
      <c r="D200" s="10"/>
    </row>
    <row r="201" spans="2:4" x14ac:dyDescent="0.35">
      <c r="B201" s="10"/>
      <c r="C201" s="10"/>
      <c r="D201" s="10"/>
    </row>
    <row r="202" spans="2:4" x14ac:dyDescent="0.35">
      <c r="B202" s="10"/>
      <c r="C202" s="10"/>
      <c r="D202" s="10"/>
    </row>
    <row r="203" spans="2:4" x14ac:dyDescent="0.35">
      <c r="B203" s="10"/>
      <c r="C203" s="10"/>
      <c r="D203" s="10"/>
    </row>
    <row r="204" spans="2:4" x14ac:dyDescent="0.35">
      <c r="B204" s="10"/>
      <c r="C204" s="10"/>
      <c r="D204" s="10"/>
    </row>
    <row r="205" spans="2:4" x14ac:dyDescent="0.35">
      <c r="B205" s="10"/>
      <c r="C205" s="10"/>
      <c r="D205" s="10"/>
    </row>
    <row r="206" spans="2:4" x14ac:dyDescent="0.35">
      <c r="B206" s="10"/>
      <c r="C206" s="10"/>
      <c r="D206" s="10"/>
    </row>
    <row r="207" spans="2:4" x14ac:dyDescent="0.35">
      <c r="B207" s="10"/>
      <c r="C207" s="10"/>
      <c r="D207" s="10"/>
    </row>
    <row r="208" spans="2:4" x14ac:dyDescent="0.35">
      <c r="B208" s="10"/>
      <c r="C208" s="10"/>
      <c r="D208" s="10"/>
    </row>
    <row r="209" spans="2:4" x14ac:dyDescent="0.35">
      <c r="B209" s="10"/>
      <c r="C209" s="10"/>
      <c r="D209" s="10"/>
    </row>
    <row r="210" spans="2:4" x14ac:dyDescent="0.35">
      <c r="B210" s="10"/>
      <c r="C210" s="10"/>
      <c r="D210" s="10"/>
    </row>
    <row r="211" spans="2:4" x14ac:dyDescent="0.35">
      <c r="B211" s="10"/>
      <c r="C211" s="10"/>
      <c r="D211" s="10"/>
    </row>
    <row r="212" spans="2:4" x14ac:dyDescent="0.35">
      <c r="B212" s="10"/>
      <c r="C212" s="10"/>
      <c r="D212" s="10"/>
    </row>
    <row r="213" spans="2:4" x14ac:dyDescent="0.35">
      <c r="B213" s="10"/>
      <c r="C213" s="10"/>
      <c r="D213" s="10"/>
    </row>
    <row r="214" spans="2:4" x14ac:dyDescent="0.35">
      <c r="B214" s="10"/>
      <c r="C214" s="10"/>
      <c r="D214" s="10"/>
    </row>
    <row r="215" spans="2:4" x14ac:dyDescent="0.35">
      <c r="B215" s="10"/>
      <c r="C215" s="10"/>
      <c r="D215" s="10"/>
    </row>
    <row r="216" spans="2:4" x14ac:dyDescent="0.35">
      <c r="B216" s="10"/>
      <c r="C216" s="10"/>
      <c r="D216" s="10"/>
    </row>
    <row r="217" spans="2:4" x14ac:dyDescent="0.35">
      <c r="B217" s="10"/>
      <c r="C217" s="10"/>
      <c r="D217" s="10"/>
    </row>
    <row r="218" spans="2:4" x14ac:dyDescent="0.35">
      <c r="B218" s="10"/>
      <c r="C218" s="10"/>
      <c r="D218" s="10"/>
    </row>
    <row r="219" spans="2:4" x14ac:dyDescent="0.35">
      <c r="B219" s="10"/>
      <c r="C219" s="10"/>
      <c r="D219" s="10"/>
    </row>
    <row r="220" spans="2:4" x14ac:dyDescent="0.35">
      <c r="B220" s="10"/>
      <c r="C220" s="10"/>
      <c r="D220" s="10"/>
    </row>
    <row r="221" spans="2:4" x14ac:dyDescent="0.35">
      <c r="B221" s="10"/>
      <c r="C221" s="10"/>
      <c r="D221" s="10"/>
    </row>
    <row r="222" spans="2:4" x14ac:dyDescent="0.35">
      <c r="B222" s="10"/>
      <c r="C222" s="10"/>
      <c r="D222" s="10"/>
    </row>
    <row r="223" spans="2:4" x14ac:dyDescent="0.35">
      <c r="B223" s="10"/>
      <c r="C223" s="10"/>
      <c r="D223" s="10"/>
    </row>
    <row r="224" spans="2:4" x14ac:dyDescent="0.35">
      <c r="B224" s="10"/>
      <c r="C224" s="10"/>
      <c r="D224" s="10"/>
    </row>
    <row r="225" spans="2:4" x14ac:dyDescent="0.35">
      <c r="B225" s="10"/>
      <c r="C225" s="10"/>
      <c r="D225" s="10"/>
    </row>
    <row r="226" spans="2:4" x14ac:dyDescent="0.35">
      <c r="B226" s="10"/>
      <c r="C226" s="10"/>
      <c r="D226" s="10"/>
    </row>
    <row r="227" spans="2:4" x14ac:dyDescent="0.35">
      <c r="B227" s="10"/>
      <c r="C227" s="10"/>
      <c r="D227" s="10"/>
    </row>
    <row r="228" spans="2:4" x14ac:dyDescent="0.35">
      <c r="B228" s="10"/>
      <c r="C228" s="10"/>
      <c r="D228" s="10"/>
    </row>
    <row r="229" spans="2:4" x14ac:dyDescent="0.35">
      <c r="B229" s="10"/>
      <c r="C229" s="10"/>
      <c r="D229" s="10"/>
    </row>
    <row r="230" spans="2:4" x14ac:dyDescent="0.35">
      <c r="B230" s="10"/>
      <c r="C230" s="10"/>
      <c r="D230" s="10"/>
    </row>
    <row r="231" spans="2:4" x14ac:dyDescent="0.35">
      <c r="B231" s="10"/>
      <c r="C231" s="10"/>
      <c r="D231" s="10"/>
    </row>
    <row r="232" spans="2:4" x14ac:dyDescent="0.35">
      <c r="B232" s="10"/>
      <c r="C232" s="10"/>
      <c r="D232" s="10"/>
    </row>
    <row r="233" spans="2:4" x14ac:dyDescent="0.35">
      <c r="B233" s="10"/>
      <c r="C233" s="10"/>
      <c r="D233" s="10"/>
    </row>
    <row r="234" spans="2:4" x14ac:dyDescent="0.35">
      <c r="B234" s="10"/>
      <c r="C234" s="10"/>
      <c r="D234" s="10"/>
    </row>
    <row r="235" spans="2:4" x14ac:dyDescent="0.35">
      <c r="B235" s="10"/>
      <c r="C235" s="10"/>
      <c r="D235" s="10"/>
    </row>
    <row r="236" spans="2:4" x14ac:dyDescent="0.35">
      <c r="B236" s="10"/>
      <c r="C236" s="10"/>
      <c r="D236" s="10"/>
    </row>
    <row r="237" spans="2:4" x14ac:dyDescent="0.35">
      <c r="B237" s="10"/>
      <c r="C237" s="10"/>
      <c r="D237" s="10"/>
    </row>
    <row r="238" spans="2:4" x14ac:dyDescent="0.35">
      <c r="B238" s="10"/>
      <c r="C238" s="10"/>
      <c r="D238" s="10"/>
    </row>
    <row r="239" spans="2:4" x14ac:dyDescent="0.35">
      <c r="B239" s="10"/>
      <c r="C239" s="10"/>
      <c r="D239" s="10"/>
    </row>
    <row r="240" spans="2:4" x14ac:dyDescent="0.35">
      <c r="B240" s="10"/>
      <c r="C240" s="10"/>
      <c r="D240" s="10"/>
    </row>
    <row r="241" spans="2:4" x14ac:dyDescent="0.35">
      <c r="B241" s="10"/>
      <c r="C241" s="10"/>
      <c r="D241" s="10"/>
    </row>
    <row r="242" spans="2:4" x14ac:dyDescent="0.35">
      <c r="B242" s="10"/>
      <c r="C242" s="10"/>
      <c r="D242" s="10"/>
    </row>
    <row r="243" spans="2:4" x14ac:dyDescent="0.35">
      <c r="B243" s="10"/>
      <c r="C243" s="10"/>
      <c r="D243" s="10"/>
    </row>
    <row r="244" spans="2:4" x14ac:dyDescent="0.35">
      <c r="B244" s="10"/>
      <c r="C244" s="10"/>
      <c r="D244" s="10"/>
    </row>
    <row r="245" spans="2:4" x14ac:dyDescent="0.35">
      <c r="B245" s="10"/>
      <c r="C245" s="10"/>
      <c r="D245" s="10"/>
    </row>
    <row r="246" spans="2:4" x14ac:dyDescent="0.35">
      <c r="B246" s="10"/>
      <c r="C246" s="10"/>
      <c r="D246" s="10"/>
    </row>
    <row r="247" spans="2:4" x14ac:dyDescent="0.35">
      <c r="B247" s="10"/>
      <c r="C247" s="10"/>
      <c r="D247" s="10"/>
    </row>
    <row r="248" spans="2:4" x14ac:dyDescent="0.35">
      <c r="B248" s="10"/>
      <c r="C248" s="10"/>
      <c r="D248" s="10"/>
    </row>
    <row r="249" spans="2:4" x14ac:dyDescent="0.35">
      <c r="B249" s="10"/>
      <c r="C249" s="10"/>
      <c r="D249" s="10"/>
    </row>
    <row r="250" spans="2:4" x14ac:dyDescent="0.35">
      <c r="B250" s="10"/>
      <c r="C250" s="10"/>
      <c r="D250" s="10"/>
    </row>
    <row r="251" spans="2:4" x14ac:dyDescent="0.35">
      <c r="B251" s="10"/>
      <c r="C251" s="10"/>
      <c r="D251" s="10"/>
    </row>
    <row r="252" spans="2:4" x14ac:dyDescent="0.35">
      <c r="B252" s="10"/>
      <c r="C252" s="10"/>
      <c r="D252" s="10"/>
    </row>
    <row r="253" spans="2:4" x14ac:dyDescent="0.35">
      <c r="B253" s="10"/>
      <c r="C253" s="10"/>
      <c r="D253" s="10"/>
    </row>
    <row r="254" spans="2:4" x14ac:dyDescent="0.35">
      <c r="B254" s="10"/>
      <c r="C254" s="10"/>
      <c r="D254" s="10"/>
    </row>
    <row r="255" spans="2:4" x14ac:dyDescent="0.35">
      <c r="B255" s="10"/>
      <c r="C255" s="10"/>
      <c r="D255" s="10"/>
    </row>
    <row r="256" spans="2:4" x14ac:dyDescent="0.35">
      <c r="B256" s="10"/>
      <c r="C256" s="10"/>
      <c r="D256" s="10"/>
    </row>
    <row r="257" spans="2:4" x14ac:dyDescent="0.35">
      <c r="B257" s="10"/>
      <c r="C257" s="10"/>
      <c r="D257" s="10"/>
    </row>
    <row r="258" spans="2:4" x14ac:dyDescent="0.35">
      <c r="B258" s="10"/>
      <c r="C258" s="10"/>
      <c r="D258" s="10"/>
    </row>
    <row r="259" spans="2:4" x14ac:dyDescent="0.35">
      <c r="B259" s="10"/>
      <c r="C259" s="10"/>
      <c r="D259" s="10"/>
    </row>
    <row r="260" spans="2:4" x14ac:dyDescent="0.35">
      <c r="B260" s="10"/>
      <c r="C260" s="10"/>
      <c r="D260" s="10"/>
    </row>
    <row r="261" spans="2:4" x14ac:dyDescent="0.35">
      <c r="B261" s="10"/>
      <c r="C261" s="10"/>
      <c r="D261" s="10"/>
    </row>
    <row r="262" spans="2:4" x14ac:dyDescent="0.35">
      <c r="B262" s="10"/>
      <c r="C262" s="10"/>
      <c r="D262" s="10"/>
    </row>
    <row r="263" spans="2:4" x14ac:dyDescent="0.35">
      <c r="B263" s="10"/>
      <c r="C263" s="10"/>
      <c r="D263" s="10"/>
    </row>
    <row r="264" spans="2:4" x14ac:dyDescent="0.35">
      <c r="B264" s="10"/>
      <c r="C264" s="10"/>
      <c r="D264" s="10"/>
    </row>
    <row r="265" spans="2:4" x14ac:dyDescent="0.35">
      <c r="B265" s="10"/>
      <c r="C265" s="10"/>
      <c r="D265" s="10"/>
    </row>
    <row r="266" spans="2:4" x14ac:dyDescent="0.35">
      <c r="B266" s="10"/>
      <c r="C266" s="10"/>
      <c r="D266" s="10"/>
    </row>
    <row r="267" spans="2:4" x14ac:dyDescent="0.35">
      <c r="B267" s="10"/>
      <c r="C267" s="10"/>
      <c r="D267" s="10"/>
    </row>
    <row r="268" spans="2:4" x14ac:dyDescent="0.35">
      <c r="B268" s="10"/>
      <c r="C268" s="10"/>
      <c r="D268" s="10"/>
    </row>
    <row r="269" spans="2:4" x14ac:dyDescent="0.35">
      <c r="B269" s="10"/>
      <c r="C269" s="10"/>
      <c r="D269" s="10"/>
    </row>
    <row r="270" spans="2:4" x14ac:dyDescent="0.35">
      <c r="B270" s="10"/>
      <c r="C270" s="10"/>
      <c r="D270" s="10"/>
    </row>
    <row r="271" spans="2:4" x14ac:dyDescent="0.35">
      <c r="B271" s="10"/>
      <c r="C271" s="10"/>
      <c r="D271" s="10"/>
    </row>
    <row r="272" spans="2:4" x14ac:dyDescent="0.35">
      <c r="B272" s="10"/>
      <c r="C272" s="10"/>
      <c r="D272" s="10"/>
    </row>
    <row r="273" spans="2:4" x14ac:dyDescent="0.35">
      <c r="B273" s="10"/>
      <c r="C273" s="10"/>
      <c r="D273" s="10"/>
    </row>
    <row r="274" spans="2:4" x14ac:dyDescent="0.35">
      <c r="B274" s="10"/>
      <c r="C274" s="10"/>
      <c r="D274" s="10"/>
    </row>
    <row r="275" spans="2:4" x14ac:dyDescent="0.35">
      <c r="B275" s="10"/>
      <c r="C275" s="10"/>
      <c r="D275" s="10"/>
    </row>
    <row r="276" spans="2:4" x14ac:dyDescent="0.35">
      <c r="B276" s="10"/>
      <c r="C276" s="10"/>
      <c r="D276" s="10"/>
    </row>
    <row r="277" spans="2:4" x14ac:dyDescent="0.35">
      <c r="B277" s="10"/>
      <c r="C277" s="10"/>
      <c r="D277" s="10"/>
    </row>
    <row r="278" spans="2:4" x14ac:dyDescent="0.35">
      <c r="B278" s="10"/>
      <c r="C278" s="10"/>
      <c r="D278" s="10"/>
    </row>
    <row r="279" spans="2:4" x14ac:dyDescent="0.35">
      <c r="B279" s="10"/>
      <c r="C279" s="10"/>
      <c r="D279" s="10"/>
    </row>
    <row r="280" spans="2:4" x14ac:dyDescent="0.35">
      <c r="B280" s="10"/>
      <c r="C280" s="10"/>
      <c r="D280" s="10"/>
    </row>
    <row r="281" spans="2:4" x14ac:dyDescent="0.35">
      <c r="B281" s="10"/>
      <c r="C281" s="10"/>
      <c r="D281" s="10"/>
    </row>
    <row r="282" spans="2:4" x14ac:dyDescent="0.35">
      <c r="B282" s="10"/>
      <c r="C282" s="10"/>
      <c r="D282" s="10"/>
    </row>
    <row r="283" spans="2:4" x14ac:dyDescent="0.35">
      <c r="B283" s="10"/>
      <c r="C283" s="10"/>
      <c r="D283" s="10"/>
    </row>
    <row r="284" spans="2:4" x14ac:dyDescent="0.35">
      <c r="B284" s="10"/>
      <c r="C284" s="10"/>
      <c r="D284" s="10"/>
    </row>
    <row r="285" spans="2:4" x14ac:dyDescent="0.35">
      <c r="B285" s="10"/>
      <c r="C285" s="10"/>
      <c r="D285" s="10"/>
    </row>
    <row r="286" spans="2:4" x14ac:dyDescent="0.35">
      <c r="B286" s="10"/>
      <c r="C286" s="10"/>
      <c r="D286" s="10"/>
    </row>
    <row r="287" spans="2:4" x14ac:dyDescent="0.35">
      <c r="B287" s="10"/>
      <c r="C287" s="10"/>
      <c r="D287" s="10"/>
    </row>
    <row r="288" spans="2:4" x14ac:dyDescent="0.35">
      <c r="B288" s="10"/>
      <c r="C288" s="10"/>
      <c r="D288" s="10"/>
    </row>
    <row r="289" spans="2:4" x14ac:dyDescent="0.35">
      <c r="B289" s="10"/>
      <c r="C289" s="10"/>
      <c r="D289" s="10"/>
    </row>
    <row r="290" spans="2:4" x14ac:dyDescent="0.35">
      <c r="B290" s="10"/>
      <c r="C290" s="10"/>
      <c r="D290" s="10"/>
    </row>
    <row r="291" spans="2:4" x14ac:dyDescent="0.35">
      <c r="B291" s="10"/>
      <c r="C291" s="10"/>
      <c r="D291" s="10"/>
    </row>
    <row r="292" spans="2:4" x14ac:dyDescent="0.35">
      <c r="B292" s="10"/>
      <c r="C292" s="10"/>
      <c r="D292" s="10"/>
    </row>
    <row r="293" spans="2:4" x14ac:dyDescent="0.35">
      <c r="B293" s="10"/>
      <c r="C293" s="10"/>
      <c r="D293" s="10"/>
    </row>
    <row r="294" spans="2:4" x14ac:dyDescent="0.35">
      <c r="B294" s="10"/>
      <c r="C294" s="10"/>
      <c r="D294" s="10"/>
    </row>
    <row r="295" spans="2:4" x14ac:dyDescent="0.35">
      <c r="B295" s="10"/>
      <c r="C295" s="10"/>
      <c r="D295" s="10"/>
    </row>
    <row r="296" spans="2:4" x14ac:dyDescent="0.35">
      <c r="B296" s="10"/>
      <c r="C296" s="10"/>
      <c r="D296" s="10"/>
    </row>
    <row r="297" spans="2:4" x14ac:dyDescent="0.35">
      <c r="B297" s="10"/>
      <c r="C297" s="10"/>
      <c r="D297" s="10"/>
    </row>
    <row r="298" spans="2:4" x14ac:dyDescent="0.35">
      <c r="B298" s="10"/>
      <c r="C298" s="10"/>
      <c r="D298" s="10"/>
    </row>
    <row r="299" spans="2:4" x14ac:dyDescent="0.35">
      <c r="B299" s="10"/>
      <c r="C299" s="10"/>
      <c r="D299" s="10"/>
    </row>
    <row r="300" spans="2:4" x14ac:dyDescent="0.35">
      <c r="B300" s="10"/>
      <c r="C300" s="10"/>
      <c r="D300" s="10"/>
    </row>
    <row r="301" spans="2:4" x14ac:dyDescent="0.35">
      <c r="B301" s="10"/>
      <c r="C301" s="10"/>
      <c r="D301" s="10"/>
    </row>
    <row r="302" spans="2:4" x14ac:dyDescent="0.35">
      <c r="B302" s="10"/>
      <c r="C302" s="10"/>
      <c r="D302" s="10"/>
    </row>
    <row r="303" spans="2:4" x14ac:dyDescent="0.35">
      <c r="B303" s="10"/>
      <c r="C303" s="10"/>
      <c r="D303" s="10"/>
    </row>
    <row r="304" spans="2:4" x14ac:dyDescent="0.35">
      <c r="B304" s="10"/>
      <c r="C304" s="10"/>
      <c r="D304" s="10"/>
    </row>
    <row r="305" spans="2:4" x14ac:dyDescent="0.35">
      <c r="B305" s="10"/>
      <c r="C305" s="10"/>
      <c r="D305" s="10"/>
    </row>
    <row r="306" spans="2:4" x14ac:dyDescent="0.35">
      <c r="B306" s="10"/>
      <c r="C306" s="10"/>
      <c r="D306" s="10"/>
    </row>
    <row r="307" spans="2:4" x14ac:dyDescent="0.35">
      <c r="B307" s="10"/>
      <c r="C307" s="10"/>
      <c r="D307" s="10"/>
    </row>
    <row r="308" spans="2:4" x14ac:dyDescent="0.35">
      <c r="B308" s="10"/>
      <c r="C308" s="10"/>
      <c r="D308" s="10"/>
    </row>
    <row r="309" spans="2:4" x14ac:dyDescent="0.35">
      <c r="B309" s="10"/>
      <c r="C309" s="10"/>
      <c r="D309" s="10"/>
    </row>
    <row r="310" spans="2:4" x14ac:dyDescent="0.35">
      <c r="B310" s="10"/>
      <c r="C310" s="10"/>
      <c r="D310" s="10"/>
    </row>
    <row r="311" spans="2:4" x14ac:dyDescent="0.35">
      <c r="B311" s="10"/>
      <c r="C311" s="10"/>
      <c r="D311" s="10"/>
    </row>
    <row r="312" spans="2:4" x14ac:dyDescent="0.35">
      <c r="B312" s="10"/>
      <c r="C312" s="10"/>
      <c r="D312" s="10"/>
    </row>
    <row r="313" spans="2:4" x14ac:dyDescent="0.35">
      <c r="B313" s="10"/>
      <c r="C313" s="10"/>
      <c r="D313" s="10"/>
    </row>
    <row r="314" spans="2:4" x14ac:dyDescent="0.35">
      <c r="B314" s="10"/>
      <c r="C314" s="10"/>
      <c r="D314" s="10"/>
    </row>
    <row r="315" spans="2:4" x14ac:dyDescent="0.35">
      <c r="B315" s="10"/>
      <c r="C315" s="10"/>
      <c r="D315" s="10"/>
    </row>
    <row r="316" spans="2:4" x14ac:dyDescent="0.35">
      <c r="B316" s="10"/>
      <c r="C316" s="10"/>
      <c r="D316" s="10"/>
    </row>
    <row r="317" spans="2:4" x14ac:dyDescent="0.35">
      <c r="B317" s="10"/>
      <c r="C317" s="10"/>
      <c r="D317" s="10"/>
    </row>
    <row r="318" spans="2:4" x14ac:dyDescent="0.35">
      <c r="B318" s="10"/>
      <c r="C318" s="10"/>
      <c r="D318" s="10"/>
    </row>
    <row r="319" spans="2:4" x14ac:dyDescent="0.35">
      <c r="B319" s="10"/>
      <c r="C319" s="10"/>
      <c r="D319" s="10"/>
    </row>
    <row r="320" spans="2:4" x14ac:dyDescent="0.35">
      <c r="B320" s="10"/>
      <c r="C320" s="10"/>
      <c r="D320" s="10"/>
    </row>
    <row r="321" spans="2:4" x14ac:dyDescent="0.35">
      <c r="B321" s="10"/>
      <c r="C321" s="10"/>
      <c r="D321" s="10"/>
    </row>
    <row r="322" spans="2:4" x14ac:dyDescent="0.35">
      <c r="B322" s="10"/>
      <c r="C322" s="10"/>
      <c r="D322" s="10"/>
    </row>
    <row r="323" spans="2:4" x14ac:dyDescent="0.35">
      <c r="B323" s="10"/>
      <c r="C323" s="10"/>
      <c r="D323" s="10"/>
    </row>
    <row r="324" spans="2:4" x14ac:dyDescent="0.35">
      <c r="B324" s="10"/>
      <c r="C324" s="10"/>
      <c r="D324" s="10"/>
    </row>
    <row r="325" spans="2:4" x14ac:dyDescent="0.35">
      <c r="B325" s="10"/>
      <c r="C325" s="10"/>
      <c r="D325" s="10"/>
    </row>
    <row r="326" spans="2:4" x14ac:dyDescent="0.35">
      <c r="B326" s="10"/>
      <c r="C326" s="10"/>
      <c r="D326" s="10"/>
    </row>
    <row r="327" spans="2:4" x14ac:dyDescent="0.35">
      <c r="B327" s="10"/>
      <c r="C327" s="10"/>
      <c r="D327" s="10"/>
    </row>
    <row r="328" spans="2:4" x14ac:dyDescent="0.35">
      <c r="B328" s="10"/>
      <c r="C328" s="10"/>
      <c r="D328" s="10"/>
    </row>
    <row r="329" spans="2:4" x14ac:dyDescent="0.35">
      <c r="B329" s="10"/>
      <c r="C329" s="10"/>
      <c r="D329" s="10"/>
    </row>
    <row r="330" spans="2:4" x14ac:dyDescent="0.35">
      <c r="B330" s="10"/>
      <c r="C330" s="10"/>
      <c r="D330" s="10"/>
    </row>
    <row r="331" spans="2:4" x14ac:dyDescent="0.35">
      <c r="B331" s="10"/>
      <c r="C331" s="10"/>
      <c r="D331" s="10"/>
    </row>
    <row r="332" spans="2:4" x14ac:dyDescent="0.35">
      <c r="B332" s="10"/>
      <c r="C332" s="10"/>
      <c r="D332" s="10"/>
    </row>
    <row r="333" spans="2:4" x14ac:dyDescent="0.35">
      <c r="B333" s="10"/>
      <c r="C333" s="10"/>
      <c r="D333" s="10"/>
    </row>
    <row r="334" spans="2:4" x14ac:dyDescent="0.35">
      <c r="B334" s="10"/>
      <c r="C334" s="10"/>
      <c r="D334" s="10"/>
    </row>
    <row r="335" spans="2:4" x14ac:dyDescent="0.35">
      <c r="B335" s="10"/>
      <c r="C335" s="10"/>
      <c r="D335" s="10"/>
    </row>
    <row r="336" spans="2:4" x14ac:dyDescent="0.35">
      <c r="B336" s="10"/>
      <c r="C336" s="10"/>
      <c r="D336" s="10"/>
    </row>
    <row r="337" spans="2:4" x14ac:dyDescent="0.35">
      <c r="B337" s="10"/>
      <c r="C337" s="10"/>
      <c r="D337" s="10"/>
    </row>
    <row r="338" spans="2:4" x14ac:dyDescent="0.35">
      <c r="B338" s="10"/>
      <c r="C338" s="10"/>
      <c r="D338" s="10"/>
    </row>
    <row r="339" spans="2:4" x14ac:dyDescent="0.35">
      <c r="B339" s="10"/>
      <c r="C339" s="10"/>
      <c r="D339" s="10"/>
    </row>
    <row r="340" spans="2:4" x14ac:dyDescent="0.35">
      <c r="B340" s="10"/>
      <c r="C340" s="10"/>
      <c r="D340" s="10"/>
    </row>
    <row r="341" spans="2:4" x14ac:dyDescent="0.35">
      <c r="B341" s="10"/>
      <c r="C341" s="10"/>
      <c r="D341" s="10"/>
    </row>
    <row r="342" spans="2:4" x14ac:dyDescent="0.35">
      <c r="B342" s="10"/>
      <c r="C342" s="10"/>
      <c r="D342" s="10"/>
    </row>
    <row r="343" spans="2:4" x14ac:dyDescent="0.35">
      <c r="B343" s="10"/>
      <c r="C343" s="10"/>
      <c r="D343" s="10"/>
    </row>
    <row r="344" spans="2:4" x14ac:dyDescent="0.35">
      <c r="B344" s="10"/>
      <c r="C344" s="10"/>
      <c r="D344" s="10"/>
    </row>
    <row r="345" spans="2:4" x14ac:dyDescent="0.35">
      <c r="B345" s="10"/>
      <c r="C345" s="10"/>
      <c r="D345" s="10"/>
    </row>
    <row r="346" spans="2:4" x14ac:dyDescent="0.35">
      <c r="B346" s="10"/>
      <c r="C346" s="10"/>
      <c r="D346" s="10"/>
    </row>
    <row r="347" spans="2:4" x14ac:dyDescent="0.35">
      <c r="B347" s="10"/>
      <c r="C347" s="10"/>
      <c r="D347" s="10"/>
    </row>
    <row r="348" spans="2:4" x14ac:dyDescent="0.35">
      <c r="B348" s="10"/>
      <c r="C348" s="10"/>
      <c r="D348" s="10"/>
    </row>
    <row r="349" spans="2:4" x14ac:dyDescent="0.35">
      <c r="B349" s="10"/>
      <c r="C349" s="10"/>
      <c r="D349" s="10"/>
    </row>
    <row r="350" spans="2:4" x14ac:dyDescent="0.35">
      <c r="B350" s="10"/>
      <c r="C350" s="10"/>
      <c r="D350" s="10"/>
    </row>
    <row r="351" spans="2:4" x14ac:dyDescent="0.35">
      <c r="B351" s="10"/>
      <c r="C351" s="10"/>
      <c r="D351" s="10"/>
    </row>
    <row r="352" spans="2:4" x14ac:dyDescent="0.35">
      <c r="B352" s="10"/>
      <c r="C352" s="10"/>
      <c r="D352" s="10"/>
    </row>
    <row r="353" spans="2:4" x14ac:dyDescent="0.35">
      <c r="B353" s="10"/>
      <c r="C353" s="10"/>
      <c r="D353" s="10"/>
    </row>
    <row r="354" spans="2:4" x14ac:dyDescent="0.35">
      <c r="B354" s="10"/>
      <c r="C354" s="10"/>
      <c r="D354" s="10"/>
    </row>
    <row r="355" spans="2:4" x14ac:dyDescent="0.35">
      <c r="B355" s="10"/>
      <c r="C355" s="10"/>
      <c r="D355" s="10"/>
    </row>
    <row r="356" spans="2:4" x14ac:dyDescent="0.35">
      <c r="B356" s="10"/>
      <c r="C356" s="10"/>
      <c r="D356" s="10"/>
    </row>
    <row r="357" spans="2:4" x14ac:dyDescent="0.35">
      <c r="B357" s="10"/>
      <c r="C357" s="10"/>
      <c r="D357" s="10"/>
    </row>
    <row r="358" spans="2:4" x14ac:dyDescent="0.35">
      <c r="B358" s="10"/>
      <c r="C358" s="10"/>
      <c r="D358" s="10"/>
    </row>
    <row r="359" spans="2:4" x14ac:dyDescent="0.35">
      <c r="B359" s="10"/>
      <c r="C359" s="10"/>
      <c r="D359" s="10"/>
    </row>
    <row r="360" spans="2:4" x14ac:dyDescent="0.35">
      <c r="B360" s="10"/>
      <c r="C360" s="10"/>
      <c r="D360" s="10"/>
    </row>
    <row r="361" spans="2:4" x14ac:dyDescent="0.35">
      <c r="B361" s="10"/>
      <c r="C361" s="10"/>
      <c r="D361" s="10"/>
    </row>
    <row r="362" spans="2:4" x14ac:dyDescent="0.35">
      <c r="B362" s="10"/>
      <c r="C362" s="10"/>
      <c r="D362" s="10"/>
    </row>
    <row r="363" spans="2:4" x14ac:dyDescent="0.35">
      <c r="B363" s="10"/>
      <c r="C363" s="10"/>
      <c r="D363" s="10"/>
    </row>
    <row r="364" spans="2:4" x14ac:dyDescent="0.35">
      <c r="B364" s="10"/>
      <c r="C364" s="10"/>
      <c r="D364" s="10"/>
    </row>
    <row r="365" spans="2:4" x14ac:dyDescent="0.35">
      <c r="B365" s="10"/>
      <c r="C365" s="10"/>
      <c r="D365" s="10"/>
    </row>
    <row r="366" spans="2:4" x14ac:dyDescent="0.35">
      <c r="B366" s="10"/>
      <c r="C366" s="10"/>
      <c r="D366" s="10"/>
    </row>
    <row r="367" spans="2:4" x14ac:dyDescent="0.35">
      <c r="B367" s="10"/>
      <c r="C367" s="10"/>
      <c r="D367" s="10"/>
    </row>
    <row r="368" spans="2:4" x14ac:dyDescent="0.35">
      <c r="B368" s="10"/>
      <c r="C368" s="10"/>
      <c r="D368" s="10"/>
    </row>
    <row r="369" spans="2:4" x14ac:dyDescent="0.35">
      <c r="B369" s="10"/>
      <c r="C369" s="10"/>
      <c r="D369" s="10"/>
    </row>
    <row r="370" spans="2:4" x14ac:dyDescent="0.35">
      <c r="B370" s="10"/>
      <c r="C370" s="10"/>
      <c r="D370" s="10"/>
    </row>
    <row r="371" spans="2:4" x14ac:dyDescent="0.35">
      <c r="B371" s="10"/>
      <c r="C371" s="10"/>
      <c r="D371" s="10"/>
    </row>
    <row r="372" spans="2:4" x14ac:dyDescent="0.35">
      <c r="B372" s="10"/>
      <c r="C372" s="10"/>
      <c r="D372" s="10"/>
    </row>
    <row r="373" spans="2:4" x14ac:dyDescent="0.35">
      <c r="B373" s="10"/>
      <c r="C373" s="10"/>
      <c r="D373" s="10"/>
    </row>
    <row r="374" spans="2:4" x14ac:dyDescent="0.35">
      <c r="B374" s="10"/>
      <c r="C374" s="10"/>
      <c r="D374" s="10"/>
    </row>
    <row r="375" spans="2:4" x14ac:dyDescent="0.35">
      <c r="B375" s="10"/>
      <c r="C375" s="10"/>
      <c r="D375" s="10"/>
    </row>
    <row r="376" spans="2:4" x14ac:dyDescent="0.35">
      <c r="B376" s="10"/>
      <c r="C376" s="10"/>
      <c r="D376" s="10"/>
    </row>
    <row r="377" spans="2:4" x14ac:dyDescent="0.35">
      <c r="B377" s="10"/>
      <c r="C377" s="10"/>
      <c r="D377" s="10"/>
    </row>
    <row r="378" spans="2:4" x14ac:dyDescent="0.35">
      <c r="B378" s="10"/>
      <c r="C378" s="10"/>
      <c r="D378" s="10"/>
    </row>
    <row r="379" spans="2:4" x14ac:dyDescent="0.35">
      <c r="B379" s="10"/>
      <c r="C379" s="10"/>
      <c r="D379" s="10"/>
    </row>
    <row r="380" spans="2:4" x14ac:dyDescent="0.35">
      <c r="B380" s="10"/>
      <c r="C380" s="10"/>
      <c r="D380" s="10"/>
    </row>
    <row r="381" spans="2:4" x14ac:dyDescent="0.35">
      <c r="B381" s="10"/>
      <c r="C381" s="10"/>
      <c r="D381" s="10"/>
    </row>
    <row r="382" spans="2:4" x14ac:dyDescent="0.35">
      <c r="B382" s="10"/>
      <c r="C382" s="10"/>
      <c r="D382" s="10"/>
    </row>
    <row r="383" spans="2:4" x14ac:dyDescent="0.35">
      <c r="B383" s="10"/>
      <c r="C383" s="10"/>
      <c r="D383" s="10"/>
    </row>
    <row r="384" spans="2:4" x14ac:dyDescent="0.35">
      <c r="B384" s="10"/>
      <c r="C384" s="10"/>
      <c r="D384" s="10"/>
    </row>
    <row r="385" spans="2:4" x14ac:dyDescent="0.35">
      <c r="B385" s="10"/>
      <c r="C385" s="10"/>
      <c r="D385" s="10"/>
    </row>
    <row r="386" spans="2:4" x14ac:dyDescent="0.35">
      <c r="B386" s="10"/>
      <c r="C386" s="10"/>
      <c r="D386" s="10"/>
    </row>
    <row r="387" spans="2:4" x14ac:dyDescent="0.35">
      <c r="B387" s="10"/>
      <c r="C387" s="10"/>
      <c r="D387" s="10"/>
    </row>
    <row r="388" spans="2:4" x14ac:dyDescent="0.35">
      <c r="B388" s="10"/>
      <c r="C388" s="10"/>
      <c r="D388" s="10"/>
    </row>
    <row r="389" spans="2:4" x14ac:dyDescent="0.35">
      <c r="B389" s="10"/>
      <c r="C389" s="10"/>
      <c r="D389" s="10"/>
    </row>
    <row r="390" spans="2:4" x14ac:dyDescent="0.35">
      <c r="B390" s="10"/>
      <c r="C390" s="10"/>
      <c r="D390" s="10"/>
    </row>
    <row r="391" spans="2:4" x14ac:dyDescent="0.35">
      <c r="B391" s="10"/>
      <c r="C391" s="10"/>
      <c r="D391" s="10"/>
    </row>
    <row r="392" spans="2:4" x14ac:dyDescent="0.35">
      <c r="B392" s="10"/>
      <c r="C392" s="10"/>
      <c r="D392" s="10"/>
    </row>
    <row r="393" spans="2:4" x14ac:dyDescent="0.35">
      <c r="B393" s="10"/>
      <c r="C393" s="10"/>
      <c r="D393" s="10"/>
    </row>
    <row r="394" spans="2:4" x14ac:dyDescent="0.35">
      <c r="B394" s="10"/>
      <c r="C394" s="10"/>
      <c r="D394" s="10"/>
    </row>
    <row r="395" spans="2:4" x14ac:dyDescent="0.35">
      <c r="B395" s="10"/>
      <c r="C395" s="10"/>
      <c r="D395" s="10"/>
    </row>
    <row r="396" spans="2:4" x14ac:dyDescent="0.35">
      <c r="B396" s="10"/>
      <c r="C396" s="10"/>
      <c r="D396" s="10"/>
    </row>
    <row r="397" spans="2:4" x14ac:dyDescent="0.35">
      <c r="B397" s="10"/>
      <c r="C397" s="10"/>
      <c r="D397" s="10"/>
    </row>
    <row r="398" spans="2:4" x14ac:dyDescent="0.35">
      <c r="B398" s="10"/>
      <c r="C398" s="10"/>
      <c r="D398" s="10"/>
    </row>
    <row r="399" spans="2:4" x14ac:dyDescent="0.35">
      <c r="B399" s="10"/>
      <c r="C399" s="10"/>
      <c r="D399" s="10"/>
    </row>
    <row r="400" spans="2:4" x14ac:dyDescent="0.35">
      <c r="B400" s="10"/>
      <c r="C400" s="10"/>
      <c r="D400" s="10"/>
    </row>
    <row r="401" spans="2:4" x14ac:dyDescent="0.35">
      <c r="B401" s="10"/>
      <c r="C401" s="10"/>
      <c r="D401" s="10"/>
    </row>
    <row r="402" spans="2:4" x14ac:dyDescent="0.35">
      <c r="B402" s="10"/>
      <c r="C402" s="10"/>
      <c r="D402" s="10"/>
    </row>
    <row r="403" spans="2:4" x14ac:dyDescent="0.35">
      <c r="B403" s="10"/>
      <c r="C403" s="10"/>
      <c r="D403" s="10"/>
    </row>
    <row r="404" spans="2:4" x14ac:dyDescent="0.35">
      <c r="B404" s="10"/>
      <c r="C404" s="10"/>
      <c r="D404" s="10"/>
    </row>
    <row r="405" spans="2:4" x14ac:dyDescent="0.35">
      <c r="B405" s="10"/>
      <c r="C405" s="10"/>
      <c r="D405" s="10"/>
    </row>
    <row r="406" spans="2:4" x14ac:dyDescent="0.35">
      <c r="B406" s="10"/>
      <c r="C406" s="10"/>
      <c r="D406" s="10"/>
    </row>
    <row r="407" spans="2:4" x14ac:dyDescent="0.35">
      <c r="B407" s="10"/>
      <c r="C407" s="10"/>
      <c r="D407" s="10"/>
    </row>
    <row r="408" spans="2:4" x14ac:dyDescent="0.35">
      <c r="B408" s="10"/>
      <c r="C408" s="10"/>
      <c r="D408" s="10"/>
    </row>
    <row r="409" spans="2:4" x14ac:dyDescent="0.35">
      <c r="B409" s="10"/>
      <c r="C409" s="10"/>
      <c r="D409" s="10"/>
    </row>
    <row r="410" spans="2:4" x14ac:dyDescent="0.35">
      <c r="B410" s="10"/>
      <c r="C410" s="10"/>
      <c r="D410" s="10"/>
    </row>
    <row r="411" spans="2:4" x14ac:dyDescent="0.35">
      <c r="B411" s="10"/>
      <c r="C411" s="10"/>
      <c r="D411" s="10"/>
    </row>
    <row r="412" spans="2:4" x14ac:dyDescent="0.35">
      <c r="B412" s="10"/>
      <c r="C412" s="10"/>
      <c r="D412" s="10"/>
    </row>
    <row r="413" spans="2:4" x14ac:dyDescent="0.35">
      <c r="B413" s="10"/>
      <c r="C413" s="10"/>
      <c r="D413" s="10"/>
    </row>
    <row r="414" spans="2:4" x14ac:dyDescent="0.35">
      <c r="B414" s="10"/>
      <c r="C414" s="10"/>
      <c r="D414" s="10"/>
    </row>
    <row r="415" spans="2:4" x14ac:dyDescent="0.35">
      <c r="B415" s="10"/>
      <c r="C415" s="10"/>
      <c r="D415" s="10"/>
    </row>
    <row r="416" spans="2:4" x14ac:dyDescent="0.35">
      <c r="B416" s="10"/>
      <c r="C416" s="10"/>
      <c r="D416" s="10"/>
    </row>
    <row r="417" spans="2:4" x14ac:dyDescent="0.35">
      <c r="B417" s="10"/>
      <c r="C417" s="10"/>
      <c r="D417" s="10"/>
    </row>
    <row r="418" spans="2:4" x14ac:dyDescent="0.35">
      <c r="B418" s="10"/>
      <c r="C418" s="10"/>
      <c r="D418" s="10"/>
    </row>
    <row r="419" spans="2:4" x14ac:dyDescent="0.35">
      <c r="B419" s="10"/>
      <c r="C419" s="10"/>
      <c r="D419" s="10"/>
    </row>
    <row r="420" spans="2:4" x14ac:dyDescent="0.35">
      <c r="B420" s="10"/>
      <c r="C420" s="10"/>
      <c r="D420" s="10"/>
    </row>
    <row r="421" spans="2:4" x14ac:dyDescent="0.35">
      <c r="B421" s="10"/>
      <c r="C421" s="10"/>
      <c r="D421" s="10"/>
    </row>
    <row r="422" spans="2:4" x14ac:dyDescent="0.35">
      <c r="B422" s="10"/>
      <c r="C422" s="10"/>
      <c r="D422" s="10"/>
    </row>
    <row r="423" spans="2:4" x14ac:dyDescent="0.35">
      <c r="B423" s="10"/>
      <c r="C423" s="10"/>
      <c r="D423" s="10"/>
    </row>
    <row r="424" spans="2:4" x14ac:dyDescent="0.35">
      <c r="B424" s="10"/>
      <c r="C424" s="10"/>
      <c r="D424" s="10"/>
    </row>
    <row r="425" spans="2:4" x14ac:dyDescent="0.35">
      <c r="B425" s="10"/>
      <c r="C425" s="10"/>
      <c r="D425" s="10"/>
    </row>
    <row r="426" spans="2:4" x14ac:dyDescent="0.35">
      <c r="B426" s="10"/>
      <c r="C426" s="10"/>
      <c r="D426" s="10"/>
    </row>
    <row r="427" spans="2:4" x14ac:dyDescent="0.35">
      <c r="B427" s="10"/>
      <c r="C427" s="10"/>
      <c r="D427" s="10"/>
    </row>
    <row r="428" spans="2:4" x14ac:dyDescent="0.35">
      <c r="B428" s="10"/>
      <c r="C428" s="10"/>
      <c r="D428" s="10"/>
    </row>
    <row r="429" spans="2:4" x14ac:dyDescent="0.35">
      <c r="B429" s="10"/>
      <c r="C429" s="10"/>
      <c r="D429" s="10"/>
    </row>
    <row r="430" spans="2:4" x14ac:dyDescent="0.35">
      <c r="B430" s="10"/>
      <c r="C430" s="10"/>
      <c r="D430" s="10"/>
    </row>
    <row r="431" spans="2:4" x14ac:dyDescent="0.35">
      <c r="B431" s="10"/>
      <c r="C431" s="10"/>
      <c r="D431" s="10"/>
    </row>
    <row r="432" spans="2:4" x14ac:dyDescent="0.35">
      <c r="B432" s="10"/>
      <c r="C432" s="10"/>
      <c r="D432" s="10"/>
    </row>
    <row r="433" spans="2:4" x14ac:dyDescent="0.35">
      <c r="B433" s="10"/>
      <c r="C433" s="10"/>
      <c r="D433" s="10"/>
    </row>
    <row r="434" spans="2:4" x14ac:dyDescent="0.35">
      <c r="B434" s="10"/>
      <c r="C434" s="10"/>
      <c r="D434" s="10"/>
    </row>
    <row r="435" spans="2:4" x14ac:dyDescent="0.35">
      <c r="B435" s="10"/>
      <c r="C435" s="10"/>
      <c r="D435" s="10"/>
    </row>
    <row r="436" spans="2:4" x14ac:dyDescent="0.35">
      <c r="B436" s="10"/>
      <c r="C436" s="10"/>
      <c r="D436" s="10"/>
    </row>
    <row r="437" spans="2:4" x14ac:dyDescent="0.35">
      <c r="B437" s="10"/>
      <c r="C437" s="10"/>
      <c r="D437" s="10"/>
    </row>
    <row r="438" spans="2:4" x14ac:dyDescent="0.35">
      <c r="B438" s="10"/>
      <c r="C438" s="10"/>
      <c r="D438" s="10"/>
    </row>
    <row r="439" spans="2:4" x14ac:dyDescent="0.35">
      <c r="B439" s="10"/>
      <c r="C439" s="10"/>
      <c r="D439" s="10"/>
    </row>
    <row r="440" spans="2:4" x14ac:dyDescent="0.35">
      <c r="B440" s="10"/>
      <c r="C440" s="10"/>
      <c r="D440" s="10"/>
    </row>
    <row r="441" spans="2:4" x14ac:dyDescent="0.35">
      <c r="B441" s="10"/>
      <c r="C441" s="10"/>
      <c r="D441" s="10"/>
    </row>
    <row r="442" spans="2:4" x14ac:dyDescent="0.35">
      <c r="B442" s="10"/>
      <c r="C442" s="10"/>
      <c r="D442" s="10"/>
    </row>
    <row r="443" spans="2:4" x14ac:dyDescent="0.35">
      <c r="B443" s="10"/>
      <c r="C443" s="10"/>
      <c r="D443" s="10"/>
    </row>
    <row r="444" spans="2:4" x14ac:dyDescent="0.35">
      <c r="B444" s="10"/>
      <c r="C444" s="10"/>
      <c r="D444" s="10"/>
    </row>
    <row r="445" spans="2:4" x14ac:dyDescent="0.35">
      <c r="B445" s="10"/>
      <c r="C445" s="10"/>
      <c r="D445" s="10"/>
    </row>
    <row r="446" spans="2:4" x14ac:dyDescent="0.35">
      <c r="B446" s="10"/>
      <c r="C446" s="10"/>
      <c r="D446" s="10"/>
    </row>
    <row r="447" spans="2:4" x14ac:dyDescent="0.35">
      <c r="B447" s="10"/>
      <c r="C447" s="10"/>
      <c r="D447" s="10"/>
    </row>
    <row r="448" spans="2:4" x14ac:dyDescent="0.35">
      <c r="B448" s="10"/>
      <c r="C448" s="10"/>
      <c r="D448" s="10"/>
    </row>
    <row r="449" spans="2:4" x14ac:dyDescent="0.35">
      <c r="B449" s="10"/>
      <c r="C449" s="10"/>
      <c r="D449" s="10"/>
    </row>
    <row r="450" spans="2:4" x14ac:dyDescent="0.35">
      <c r="B450" s="10"/>
      <c r="C450" s="10"/>
      <c r="D450" s="10"/>
    </row>
    <row r="451" spans="2:4" x14ac:dyDescent="0.35">
      <c r="B451" s="10"/>
      <c r="C451" s="10"/>
      <c r="D451" s="10"/>
    </row>
    <row r="452" spans="2:4" x14ac:dyDescent="0.35">
      <c r="B452" s="10"/>
      <c r="C452" s="10"/>
      <c r="D452" s="10"/>
    </row>
    <row r="453" spans="2:4" x14ac:dyDescent="0.35">
      <c r="B453" s="10"/>
      <c r="C453" s="10"/>
      <c r="D453" s="10"/>
    </row>
    <row r="454" spans="2:4" x14ac:dyDescent="0.35">
      <c r="B454" s="10"/>
      <c r="C454" s="10"/>
      <c r="D454" s="10"/>
    </row>
    <row r="455" spans="2:4" x14ac:dyDescent="0.35">
      <c r="B455" s="10"/>
      <c r="C455" s="10"/>
      <c r="D455" s="10"/>
    </row>
    <row r="456" spans="2:4" x14ac:dyDescent="0.35">
      <c r="B456" s="10"/>
      <c r="C456" s="10"/>
      <c r="D456" s="10"/>
    </row>
    <row r="457" spans="2:4" x14ac:dyDescent="0.35">
      <c r="B457" s="10"/>
      <c r="C457" s="10"/>
      <c r="D457" s="10"/>
    </row>
    <row r="458" spans="2:4" x14ac:dyDescent="0.35">
      <c r="B458" s="10"/>
      <c r="C458" s="10"/>
      <c r="D458" s="10"/>
    </row>
    <row r="459" spans="2:4" x14ac:dyDescent="0.35">
      <c r="B459" s="10"/>
      <c r="C459" s="10"/>
      <c r="D459" s="10"/>
    </row>
    <row r="460" spans="2:4" x14ac:dyDescent="0.35">
      <c r="B460" s="10"/>
      <c r="C460" s="10"/>
      <c r="D460" s="10"/>
    </row>
    <row r="461" spans="2:4" x14ac:dyDescent="0.35">
      <c r="B461" s="10"/>
      <c r="C461" s="10"/>
      <c r="D461" s="10"/>
    </row>
    <row r="462" spans="2:4" x14ac:dyDescent="0.35">
      <c r="B462" s="10"/>
      <c r="C462" s="10"/>
      <c r="D462" s="10"/>
    </row>
    <row r="463" spans="2:4" x14ac:dyDescent="0.35">
      <c r="B463" s="10"/>
      <c r="C463" s="10"/>
      <c r="D463" s="10"/>
    </row>
    <row r="464" spans="2:4" x14ac:dyDescent="0.35">
      <c r="B464" s="10"/>
      <c r="C464" s="10"/>
      <c r="D464" s="10"/>
    </row>
    <row r="465" spans="2:4" x14ac:dyDescent="0.35">
      <c r="B465" s="10"/>
      <c r="C465" s="10"/>
      <c r="D465" s="10"/>
    </row>
    <row r="466" spans="2:4" x14ac:dyDescent="0.35">
      <c r="B466" s="10"/>
      <c r="C466" s="10"/>
      <c r="D466" s="10"/>
    </row>
    <row r="467" spans="2:4" x14ac:dyDescent="0.35">
      <c r="B467" s="10"/>
      <c r="C467" s="10"/>
      <c r="D467" s="10"/>
    </row>
    <row r="468" spans="2:4" x14ac:dyDescent="0.35">
      <c r="B468" s="10"/>
      <c r="C468" s="10"/>
      <c r="D468" s="10"/>
    </row>
    <row r="469" spans="2:4" x14ac:dyDescent="0.35">
      <c r="B469" s="10"/>
      <c r="C469" s="10"/>
      <c r="D469" s="10"/>
    </row>
    <row r="470" spans="2:4" x14ac:dyDescent="0.35">
      <c r="B470" s="10"/>
      <c r="C470" s="10"/>
      <c r="D470" s="10"/>
    </row>
    <row r="471" spans="2:4" x14ac:dyDescent="0.35">
      <c r="B471" s="10"/>
      <c r="C471" s="10"/>
      <c r="D471" s="10"/>
    </row>
    <row r="472" spans="2:4" x14ac:dyDescent="0.35">
      <c r="B472" s="10"/>
      <c r="C472" s="10"/>
      <c r="D472" s="10"/>
    </row>
    <row r="473" spans="2:4" x14ac:dyDescent="0.35">
      <c r="B473" s="10"/>
      <c r="C473" s="10"/>
      <c r="D473" s="10"/>
    </row>
    <row r="474" spans="2:4" x14ac:dyDescent="0.35">
      <c r="B474" s="10"/>
      <c r="C474" s="10"/>
      <c r="D474" s="10"/>
    </row>
    <row r="475" spans="2:4" x14ac:dyDescent="0.35">
      <c r="B475" s="10"/>
      <c r="C475" s="10"/>
      <c r="D475" s="10"/>
    </row>
    <row r="476" spans="2:4" x14ac:dyDescent="0.35">
      <c r="B476" s="10"/>
      <c r="C476" s="10"/>
      <c r="D476" s="10"/>
    </row>
    <row r="477" spans="2:4" x14ac:dyDescent="0.35">
      <c r="B477" s="10"/>
      <c r="C477" s="10"/>
      <c r="D477" s="10"/>
    </row>
    <row r="478" spans="2:4" x14ac:dyDescent="0.35">
      <c r="B478" s="10"/>
      <c r="C478" s="10"/>
      <c r="D478" s="10"/>
    </row>
    <row r="479" spans="2:4" x14ac:dyDescent="0.35">
      <c r="B479" s="10"/>
      <c r="C479" s="10"/>
      <c r="D479" s="10"/>
    </row>
    <row r="480" spans="2:4" x14ac:dyDescent="0.35">
      <c r="B480" s="10"/>
      <c r="C480" s="10"/>
      <c r="D480" s="10"/>
    </row>
    <row r="481" spans="2:4" x14ac:dyDescent="0.35">
      <c r="B481" s="10"/>
      <c r="C481" s="10"/>
      <c r="D481" s="10"/>
    </row>
    <row r="482" spans="2:4" x14ac:dyDescent="0.35">
      <c r="B482" s="10"/>
      <c r="C482" s="10"/>
      <c r="D482" s="10"/>
    </row>
    <row r="483" spans="2:4" x14ac:dyDescent="0.35">
      <c r="B483" s="10"/>
      <c r="C483" s="10"/>
      <c r="D483" s="10"/>
    </row>
    <row r="484" spans="2:4" x14ac:dyDescent="0.35">
      <c r="B484" s="10"/>
      <c r="C484" s="10"/>
      <c r="D484" s="10"/>
    </row>
    <row r="485" spans="2:4" x14ac:dyDescent="0.35">
      <c r="B485" s="10"/>
      <c r="C485" s="10"/>
      <c r="D485" s="10"/>
    </row>
    <row r="486" spans="2:4" x14ac:dyDescent="0.35">
      <c r="B486" s="10"/>
      <c r="C486" s="10"/>
      <c r="D486" s="10"/>
    </row>
    <row r="487" spans="2:4" x14ac:dyDescent="0.35">
      <c r="B487" s="10"/>
      <c r="C487" s="10"/>
      <c r="D487" s="10"/>
    </row>
    <row r="488" spans="2:4" x14ac:dyDescent="0.35">
      <c r="B488" s="10"/>
      <c r="C488" s="10"/>
      <c r="D488" s="10"/>
    </row>
    <row r="489" spans="2:4" x14ac:dyDescent="0.35">
      <c r="B489" s="10"/>
      <c r="C489" s="10"/>
      <c r="D489" s="10"/>
    </row>
    <row r="490" spans="2:4" x14ac:dyDescent="0.35">
      <c r="B490" s="10"/>
      <c r="C490" s="10"/>
      <c r="D490" s="10"/>
    </row>
    <row r="491" spans="2:4" x14ac:dyDescent="0.35">
      <c r="B491" s="10"/>
      <c r="C491" s="10"/>
      <c r="D491" s="10"/>
    </row>
    <row r="492" spans="2:4" x14ac:dyDescent="0.35">
      <c r="B492" s="10"/>
      <c r="C492" s="10"/>
      <c r="D492" s="10"/>
    </row>
    <row r="493" spans="2:4" x14ac:dyDescent="0.35">
      <c r="B493" s="10"/>
      <c r="C493" s="10"/>
      <c r="D493" s="10"/>
    </row>
    <row r="494" spans="2:4" x14ac:dyDescent="0.35">
      <c r="B494" s="10"/>
      <c r="C494" s="10"/>
      <c r="D494" s="10"/>
    </row>
    <row r="495" spans="2:4" x14ac:dyDescent="0.35">
      <c r="B495" s="10"/>
      <c r="C495" s="10"/>
      <c r="D495" s="10"/>
    </row>
    <row r="496" spans="2:4" x14ac:dyDescent="0.35">
      <c r="B496" s="10"/>
      <c r="C496" s="10"/>
      <c r="D496" s="10"/>
    </row>
    <row r="497" spans="2:4" x14ac:dyDescent="0.35">
      <c r="B497" s="10"/>
      <c r="C497" s="10"/>
      <c r="D497" s="10"/>
    </row>
    <row r="498" spans="2:4" x14ac:dyDescent="0.35">
      <c r="B498" s="10"/>
      <c r="C498" s="10"/>
      <c r="D498" s="10"/>
    </row>
    <row r="499" spans="2:4" x14ac:dyDescent="0.35">
      <c r="B499" s="10"/>
      <c r="C499" s="10"/>
      <c r="D499" s="10"/>
    </row>
    <row r="500" spans="2:4" x14ac:dyDescent="0.35">
      <c r="B500" s="10"/>
      <c r="C500" s="10"/>
      <c r="D500" s="10"/>
    </row>
    <row r="501" spans="2:4" x14ac:dyDescent="0.35">
      <c r="B501" s="10"/>
      <c r="C501" s="10"/>
      <c r="D501" s="10"/>
    </row>
    <row r="502" spans="2:4" x14ac:dyDescent="0.35">
      <c r="B502" s="10"/>
      <c r="C502" s="10"/>
      <c r="D502" s="10"/>
    </row>
    <row r="503" spans="2:4" x14ac:dyDescent="0.35">
      <c r="B503" s="10"/>
      <c r="C503" s="10"/>
      <c r="D503" s="10"/>
    </row>
    <row r="504" spans="2:4" x14ac:dyDescent="0.35">
      <c r="B504" s="10"/>
      <c r="C504" s="10"/>
      <c r="D504" s="10"/>
    </row>
    <row r="505" spans="2:4" x14ac:dyDescent="0.35">
      <c r="B505" s="10"/>
      <c r="C505" s="10"/>
      <c r="D505" s="10"/>
    </row>
    <row r="506" spans="2:4" x14ac:dyDescent="0.35">
      <c r="B506" s="10"/>
      <c r="C506" s="10"/>
      <c r="D506" s="10"/>
    </row>
    <row r="507" spans="2:4" x14ac:dyDescent="0.35">
      <c r="B507" s="10"/>
      <c r="C507" s="10"/>
      <c r="D507" s="10"/>
    </row>
    <row r="508" spans="2:4" x14ac:dyDescent="0.35">
      <c r="B508" s="10"/>
      <c r="C508" s="10"/>
      <c r="D508" s="10"/>
    </row>
    <row r="509" spans="2:4" x14ac:dyDescent="0.35">
      <c r="B509" s="10"/>
      <c r="C509" s="10"/>
      <c r="D509" s="10"/>
    </row>
    <row r="510" spans="2:4" x14ac:dyDescent="0.35">
      <c r="B510" s="10"/>
      <c r="C510" s="10"/>
      <c r="D510" s="10"/>
    </row>
    <row r="511" spans="2:4" x14ac:dyDescent="0.35">
      <c r="B511" s="10"/>
      <c r="C511" s="10"/>
      <c r="D511" s="10"/>
    </row>
    <row r="512" spans="2:4" x14ac:dyDescent="0.35">
      <c r="B512" s="10"/>
      <c r="C512" s="10"/>
      <c r="D512" s="10"/>
    </row>
    <row r="513" spans="2:4" x14ac:dyDescent="0.35">
      <c r="B513" s="10"/>
      <c r="C513" s="10"/>
      <c r="D513" s="10"/>
    </row>
    <row r="514" spans="2:4" x14ac:dyDescent="0.35">
      <c r="B514" s="10"/>
      <c r="C514" s="10"/>
      <c r="D514" s="10"/>
    </row>
    <row r="515" spans="2:4" x14ac:dyDescent="0.35">
      <c r="B515" s="10"/>
      <c r="C515" s="10"/>
      <c r="D515" s="10"/>
    </row>
    <row r="516" spans="2:4" x14ac:dyDescent="0.35">
      <c r="B516" s="10"/>
      <c r="C516" s="10"/>
      <c r="D516" s="10"/>
    </row>
    <row r="517" spans="2:4" x14ac:dyDescent="0.35">
      <c r="B517" s="10"/>
      <c r="C517" s="10"/>
      <c r="D517" s="10"/>
    </row>
    <row r="518" spans="2:4" x14ac:dyDescent="0.35">
      <c r="B518" s="10"/>
      <c r="C518" s="10"/>
      <c r="D518" s="10"/>
    </row>
    <row r="519" spans="2:4" x14ac:dyDescent="0.35">
      <c r="B519" s="10"/>
      <c r="C519" s="10"/>
      <c r="D519" s="10"/>
    </row>
    <row r="520" spans="2:4" x14ac:dyDescent="0.35">
      <c r="B520" s="10"/>
      <c r="C520" s="10"/>
      <c r="D520" s="10"/>
    </row>
    <row r="521" spans="2:4" x14ac:dyDescent="0.35">
      <c r="B521" s="10"/>
      <c r="C521" s="10"/>
      <c r="D521" s="10"/>
    </row>
    <row r="522" spans="2:4" x14ac:dyDescent="0.35">
      <c r="B522" s="10"/>
      <c r="C522" s="10"/>
      <c r="D522" s="10"/>
    </row>
    <row r="523" spans="2:4" x14ac:dyDescent="0.35">
      <c r="B523" s="10"/>
      <c r="C523" s="10"/>
      <c r="D523" s="10"/>
    </row>
    <row r="524" spans="2:4" x14ac:dyDescent="0.35">
      <c r="B524" s="10"/>
      <c r="C524" s="10"/>
      <c r="D524" s="10"/>
    </row>
    <row r="525" spans="2:4" x14ac:dyDescent="0.35">
      <c r="B525" s="10"/>
      <c r="C525" s="10"/>
      <c r="D525" s="10"/>
    </row>
    <row r="526" spans="2:4" x14ac:dyDescent="0.35">
      <c r="B526" s="10"/>
      <c r="C526" s="10"/>
      <c r="D526" s="10"/>
    </row>
    <row r="527" spans="2:4" x14ac:dyDescent="0.35">
      <c r="B527" s="10"/>
      <c r="C527" s="10"/>
      <c r="D527" s="10"/>
    </row>
    <row r="528" spans="2:4" x14ac:dyDescent="0.35">
      <c r="B528" s="10"/>
      <c r="C528" s="10"/>
      <c r="D528" s="10"/>
    </row>
    <row r="529" spans="2:4" x14ac:dyDescent="0.35">
      <c r="B529" s="10"/>
      <c r="C529" s="10"/>
      <c r="D529" s="10"/>
    </row>
    <row r="530" spans="2:4" x14ac:dyDescent="0.35">
      <c r="B530" s="10"/>
      <c r="C530" s="10"/>
      <c r="D530" s="10"/>
    </row>
    <row r="531" spans="2:4" x14ac:dyDescent="0.35">
      <c r="B531" s="10"/>
      <c r="C531" s="10"/>
      <c r="D531" s="10"/>
    </row>
    <row r="532" spans="2:4" x14ac:dyDescent="0.35">
      <c r="B532" s="10"/>
      <c r="C532" s="10"/>
      <c r="D532" s="10"/>
    </row>
    <row r="533" spans="2:4" x14ac:dyDescent="0.35">
      <c r="B533" s="10"/>
      <c r="C533" s="10"/>
      <c r="D533" s="10"/>
    </row>
    <row r="534" spans="2:4" x14ac:dyDescent="0.35">
      <c r="B534" s="10"/>
      <c r="C534" s="10"/>
      <c r="D534" s="10"/>
    </row>
    <row r="535" spans="2:4" x14ac:dyDescent="0.35">
      <c r="B535" s="10"/>
      <c r="C535" s="10"/>
      <c r="D535" s="10"/>
    </row>
    <row r="536" spans="2:4" x14ac:dyDescent="0.35">
      <c r="B536" s="10"/>
      <c r="C536" s="10"/>
      <c r="D536" s="10"/>
    </row>
    <row r="537" spans="2:4" x14ac:dyDescent="0.35">
      <c r="B537" s="10"/>
      <c r="C537" s="10"/>
      <c r="D537" s="10"/>
    </row>
    <row r="538" spans="2:4" x14ac:dyDescent="0.35">
      <c r="B538" s="10"/>
      <c r="C538" s="10"/>
      <c r="D538" s="10"/>
    </row>
    <row r="539" spans="2:4" x14ac:dyDescent="0.35">
      <c r="B539" s="10"/>
      <c r="C539" s="10"/>
      <c r="D539" s="10"/>
    </row>
    <row r="540" spans="2:4" x14ac:dyDescent="0.35">
      <c r="B540" s="10"/>
      <c r="C540" s="10"/>
      <c r="D540" s="10"/>
    </row>
    <row r="541" spans="2:4" x14ac:dyDescent="0.35">
      <c r="B541" s="10"/>
      <c r="C541" s="10"/>
      <c r="D541" s="10"/>
    </row>
    <row r="542" spans="2:4" x14ac:dyDescent="0.35">
      <c r="B542" s="10"/>
      <c r="C542" s="10"/>
      <c r="D542" s="10"/>
    </row>
    <row r="543" spans="2:4" x14ac:dyDescent="0.35">
      <c r="B543" s="10"/>
      <c r="C543" s="10"/>
      <c r="D543" s="10"/>
    </row>
    <row r="544" spans="2:4" x14ac:dyDescent="0.35">
      <c r="B544" s="10"/>
      <c r="C544" s="10"/>
      <c r="D544" s="10"/>
    </row>
    <row r="545" spans="2:4" x14ac:dyDescent="0.35">
      <c r="B545" s="10"/>
      <c r="C545" s="10"/>
      <c r="D545" s="10"/>
    </row>
    <row r="546" spans="2:4" x14ac:dyDescent="0.35">
      <c r="B546" s="10"/>
      <c r="C546" s="10"/>
      <c r="D546" s="10"/>
    </row>
    <row r="547" spans="2:4" x14ac:dyDescent="0.35">
      <c r="B547" s="10"/>
      <c r="C547" s="10"/>
      <c r="D547" s="10"/>
    </row>
    <row r="548" spans="2:4" x14ac:dyDescent="0.35">
      <c r="B548" s="10"/>
      <c r="C548" s="10"/>
      <c r="D548" s="10"/>
    </row>
    <row r="549" spans="2:4" x14ac:dyDescent="0.35">
      <c r="B549" s="10"/>
      <c r="C549" s="10"/>
      <c r="D549" s="10"/>
    </row>
    <row r="550" spans="2:4" x14ac:dyDescent="0.35">
      <c r="B550" s="10"/>
      <c r="C550" s="10"/>
      <c r="D550" s="10"/>
    </row>
    <row r="551" spans="2:4" x14ac:dyDescent="0.35">
      <c r="B551" s="10"/>
      <c r="C551" s="10"/>
      <c r="D551" s="10"/>
    </row>
    <row r="552" spans="2:4" x14ac:dyDescent="0.35">
      <c r="B552" s="10"/>
      <c r="C552" s="10"/>
      <c r="D552" s="10"/>
    </row>
    <row r="553" spans="2:4" x14ac:dyDescent="0.35">
      <c r="B553" s="10"/>
      <c r="C553" s="10"/>
      <c r="D553" s="10"/>
    </row>
    <row r="554" spans="2:4" x14ac:dyDescent="0.35">
      <c r="B554" s="10"/>
      <c r="C554" s="10"/>
      <c r="D554" s="10"/>
    </row>
    <row r="555" spans="2:4" x14ac:dyDescent="0.35">
      <c r="B555" s="10"/>
      <c r="C555" s="10"/>
      <c r="D555" s="10"/>
    </row>
    <row r="556" spans="2:4" x14ac:dyDescent="0.35">
      <c r="B556" s="10"/>
      <c r="C556" s="10"/>
      <c r="D556" s="10"/>
    </row>
    <row r="557" spans="2:4" x14ac:dyDescent="0.35">
      <c r="B557" s="10"/>
      <c r="C557" s="10"/>
      <c r="D557" s="10"/>
    </row>
    <row r="558" spans="2:4" x14ac:dyDescent="0.35">
      <c r="B558" s="10"/>
      <c r="C558" s="10"/>
      <c r="D558" s="10"/>
    </row>
    <row r="559" spans="2:4" x14ac:dyDescent="0.35">
      <c r="B559" s="10"/>
      <c r="C559" s="10"/>
      <c r="D559" s="10"/>
    </row>
    <row r="560" spans="2:4" x14ac:dyDescent="0.35">
      <c r="B560" s="10"/>
      <c r="C560" s="10"/>
      <c r="D560" s="10"/>
    </row>
    <row r="561" spans="2:4" x14ac:dyDescent="0.35">
      <c r="B561" s="10"/>
      <c r="C561" s="10"/>
      <c r="D561" s="10"/>
    </row>
    <row r="562" spans="2:4" x14ac:dyDescent="0.35">
      <c r="B562" s="10"/>
      <c r="C562" s="10"/>
      <c r="D562" s="10"/>
    </row>
    <row r="563" spans="2:4" x14ac:dyDescent="0.35">
      <c r="B563" s="10"/>
      <c r="C563" s="10"/>
      <c r="D563" s="10"/>
    </row>
    <row r="564" spans="2:4" x14ac:dyDescent="0.35">
      <c r="B564" s="10"/>
      <c r="C564" s="10"/>
      <c r="D564" s="10"/>
    </row>
    <row r="565" spans="2:4" x14ac:dyDescent="0.35">
      <c r="B565" s="10"/>
      <c r="C565" s="10"/>
      <c r="D565" s="10"/>
    </row>
    <row r="566" spans="2:4" x14ac:dyDescent="0.35">
      <c r="B566" s="10"/>
      <c r="C566" s="10"/>
      <c r="D566" s="10"/>
    </row>
    <row r="567" spans="2:4" x14ac:dyDescent="0.35">
      <c r="B567" s="10"/>
      <c r="C567" s="10"/>
      <c r="D567" s="10"/>
    </row>
    <row r="568" spans="2:4" x14ac:dyDescent="0.35">
      <c r="B568" s="10"/>
      <c r="C568" s="10"/>
      <c r="D568" s="10"/>
    </row>
    <row r="569" spans="2:4" x14ac:dyDescent="0.35">
      <c r="B569" s="10"/>
      <c r="C569" s="10"/>
      <c r="D569" s="10"/>
    </row>
    <row r="570" spans="2:4" x14ac:dyDescent="0.35">
      <c r="B570" s="10"/>
      <c r="C570" s="10"/>
      <c r="D570" s="10"/>
    </row>
    <row r="571" spans="2:4" x14ac:dyDescent="0.35">
      <c r="B571" s="10"/>
      <c r="C571" s="10"/>
      <c r="D571" s="10"/>
    </row>
    <row r="572" spans="2:4" x14ac:dyDescent="0.35">
      <c r="B572" s="10"/>
      <c r="C572" s="10"/>
      <c r="D572" s="10"/>
    </row>
    <row r="573" spans="2:4" x14ac:dyDescent="0.35">
      <c r="B573" s="10"/>
      <c r="C573" s="10"/>
      <c r="D573" s="10"/>
    </row>
    <row r="574" spans="2:4" x14ac:dyDescent="0.35">
      <c r="B574" s="10"/>
      <c r="C574" s="10"/>
      <c r="D574" s="10"/>
    </row>
    <row r="575" spans="2:4" x14ac:dyDescent="0.35">
      <c r="B575" s="10"/>
      <c r="C575" s="10"/>
      <c r="D575" s="10"/>
    </row>
    <row r="576" spans="2:4" x14ac:dyDescent="0.35">
      <c r="B576" s="10"/>
      <c r="C576" s="10"/>
      <c r="D576" s="10"/>
    </row>
    <row r="577" spans="2:4" x14ac:dyDescent="0.35">
      <c r="B577" s="10"/>
      <c r="C577" s="10"/>
      <c r="D577" s="10"/>
    </row>
    <row r="578" spans="2:4" x14ac:dyDescent="0.35">
      <c r="B578" s="10"/>
      <c r="C578" s="10"/>
      <c r="D578" s="10"/>
    </row>
    <row r="579" spans="2:4" x14ac:dyDescent="0.35">
      <c r="B579" s="10"/>
      <c r="C579" s="10"/>
      <c r="D579" s="10"/>
    </row>
    <row r="580" spans="2:4" x14ac:dyDescent="0.35">
      <c r="B580" s="10"/>
      <c r="C580" s="10"/>
      <c r="D580" s="10"/>
    </row>
    <row r="581" spans="2:4" x14ac:dyDescent="0.35">
      <c r="B581" s="10"/>
      <c r="C581" s="10"/>
      <c r="D581" s="10"/>
    </row>
    <row r="582" spans="2:4" x14ac:dyDescent="0.35">
      <c r="B582" s="10"/>
      <c r="C582" s="10"/>
      <c r="D582" s="10"/>
    </row>
    <row r="583" spans="2:4" x14ac:dyDescent="0.35">
      <c r="B583" s="10"/>
      <c r="C583" s="10"/>
      <c r="D583" s="10"/>
    </row>
    <row r="584" spans="2:4" x14ac:dyDescent="0.35">
      <c r="B584" s="10"/>
      <c r="C584" s="10"/>
      <c r="D584" s="10"/>
    </row>
    <row r="585" spans="2:4" x14ac:dyDescent="0.35">
      <c r="B585" s="10"/>
      <c r="C585" s="10"/>
      <c r="D585" s="10"/>
    </row>
    <row r="586" spans="2:4" x14ac:dyDescent="0.35">
      <c r="B586" s="10"/>
      <c r="C586" s="10"/>
      <c r="D586" s="10"/>
    </row>
    <row r="587" spans="2:4" x14ac:dyDescent="0.35">
      <c r="B587" s="10"/>
      <c r="C587" s="10"/>
      <c r="D587" s="10"/>
    </row>
    <row r="588" spans="2:4" x14ac:dyDescent="0.35">
      <c r="B588" s="10"/>
      <c r="C588" s="10"/>
      <c r="D588" s="10"/>
    </row>
    <row r="589" spans="2:4" x14ac:dyDescent="0.35">
      <c r="B589" s="10"/>
      <c r="C589" s="10"/>
      <c r="D589" s="10"/>
    </row>
    <row r="590" spans="2:4" x14ac:dyDescent="0.35">
      <c r="B590" s="10"/>
      <c r="C590" s="10"/>
      <c r="D590" s="10"/>
    </row>
    <row r="591" spans="2:4" x14ac:dyDescent="0.35">
      <c r="B591" s="10"/>
      <c r="C591" s="10"/>
      <c r="D591" s="10"/>
    </row>
    <row r="592" spans="2:4" x14ac:dyDescent="0.35">
      <c r="B592" s="10"/>
      <c r="C592" s="10"/>
      <c r="D592" s="10"/>
    </row>
    <row r="593" spans="2:4" x14ac:dyDescent="0.35">
      <c r="B593" s="10"/>
      <c r="C593" s="10"/>
      <c r="D593" s="10"/>
    </row>
    <row r="594" spans="2:4" x14ac:dyDescent="0.35">
      <c r="B594" s="10"/>
      <c r="C594" s="10"/>
      <c r="D594" s="10"/>
    </row>
    <row r="595" spans="2:4" x14ac:dyDescent="0.35">
      <c r="B595" s="10"/>
      <c r="C595" s="10"/>
      <c r="D595" s="10"/>
    </row>
    <row r="596" spans="2:4" x14ac:dyDescent="0.35">
      <c r="B596" s="10"/>
      <c r="C596" s="10"/>
      <c r="D596" s="10"/>
    </row>
    <row r="597" spans="2:4" x14ac:dyDescent="0.35">
      <c r="B597" s="10"/>
      <c r="C597" s="10"/>
      <c r="D597" s="10"/>
    </row>
    <row r="598" spans="2:4" x14ac:dyDescent="0.35">
      <c r="B598" s="10"/>
      <c r="C598" s="10"/>
      <c r="D598" s="10"/>
    </row>
    <row r="599" spans="2:4" x14ac:dyDescent="0.35">
      <c r="B599" s="10"/>
      <c r="C599" s="10"/>
      <c r="D599" s="10"/>
    </row>
    <row r="600" spans="2:4" x14ac:dyDescent="0.35">
      <c r="B600" s="10"/>
      <c r="C600" s="10"/>
      <c r="D600" s="10"/>
    </row>
    <row r="601" spans="2:4" x14ac:dyDescent="0.35">
      <c r="B601" s="10"/>
      <c r="C601" s="10"/>
      <c r="D601" s="10"/>
    </row>
    <row r="602" spans="2:4" x14ac:dyDescent="0.35">
      <c r="B602" s="10"/>
      <c r="C602" s="10"/>
      <c r="D602" s="10"/>
    </row>
    <row r="603" spans="2:4" x14ac:dyDescent="0.35">
      <c r="B603" s="10"/>
      <c r="C603" s="10"/>
      <c r="D603" s="10"/>
    </row>
    <row r="604" spans="2:4" x14ac:dyDescent="0.35">
      <c r="B604" s="10"/>
      <c r="C604" s="10"/>
      <c r="D604" s="10"/>
    </row>
    <row r="605" spans="2:4" x14ac:dyDescent="0.35">
      <c r="B605" s="10"/>
      <c r="C605" s="10"/>
      <c r="D605" s="10"/>
    </row>
    <row r="606" spans="2:4" x14ac:dyDescent="0.35">
      <c r="B606" s="10"/>
      <c r="C606" s="10"/>
      <c r="D606" s="10"/>
    </row>
    <row r="607" spans="2:4" x14ac:dyDescent="0.35">
      <c r="B607" s="10"/>
      <c r="C607" s="10"/>
      <c r="D607" s="10"/>
    </row>
    <row r="608" spans="2:4" x14ac:dyDescent="0.35">
      <c r="B608" s="10"/>
      <c r="C608" s="10"/>
      <c r="D608" s="10"/>
    </row>
    <row r="609" spans="2:4" x14ac:dyDescent="0.35">
      <c r="B609" s="10"/>
      <c r="C609" s="10"/>
      <c r="D609" s="10"/>
    </row>
    <row r="610" spans="2:4" x14ac:dyDescent="0.35">
      <c r="B610" s="10"/>
      <c r="C610" s="10"/>
      <c r="D610" s="10"/>
    </row>
    <row r="611" spans="2:4" x14ac:dyDescent="0.35">
      <c r="B611" s="10"/>
      <c r="C611" s="10"/>
      <c r="D611" s="10"/>
    </row>
    <row r="612" spans="2:4" x14ac:dyDescent="0.35">
      <c r="B612" s="10"/>
      <c r="C612" s="10"/>
      <c r="D612" s="10"/>
    </row>
    <row r="613" spans="2:4" x14ac:dyDescent="0.35">
      <c r="B613" s="10"/>
      <c r="C613" s="10"/>
      <c r="D613" s="10"/>
    </row>
    <row r="614" spans="2:4" x14ac:dyDescent="0.35">
      <c r="B614" s="10"/>
      <c r="C614" s="10"/>
      <c r="D614" s="10"/>
    </row>
    <row r="615" spans="2:4" x14ac:dyDescent="0.35">
      <c r="B615" s="10"/>
      <c r="C615" s="10"/>
      <c r="D615" s="10"/>
    </row>
    <row r="616" spans="2:4" x14ac:dyDescent="0.35">
      <c r="B616" s="10"/>
      <c r="C616" s="10"/>
      <c r="D616" s="10"/>
    </row>
    <row r="617" spans="2:4" x14ac:dyDescent="0.35">
      <c r="B617" s="10"/>
      <c r="C617" s="10"/>
      <c r="D617" s="10"/>
    </row>
    <row r="618" spans="2:4" x14ac:dyDescent="0.35">
      <c r="B618" s="10"/>
      <c r="C618" s="10"/>
      <c r="D618" s="10"/>
    </row>
    <row r="619" spans="2:4" x14ac:dyDescent="0.35">
      <c r="B619" s="10"/>
      <c r="C619" s="10"/>
      <c r="D619" s="10"/>
    </row>
    <row r="620" spans="2:4" x14ac:dyDescent="0.35">
      <c r="B620" s="10"/>
      <c r="C620" s="10"/>
      <c r="D620" s="10"/>
    </row>
    <row r="621" spans="2:4" x14ac:dyDescent="0.35">
      <c r="B621" s="10"/>
      <c r="C621" s="10"/>
      <c r="D621" s="10"/>
    </row>
    <row r="622" spans="2:4" x14ac:dyDescent="0.35">
      <c r="B622" s="10"/>
      <c r="C622" s="10"/>
      <c r="D622" s="10"/>
    </row>
    <row r="623" spans="2:4" x14ac:dyDescent="0.35">
      <c r="B623" s="10"/>
      <c r="C623" s="10"/>
      <c r="D623" s="10"/>
    </row>
    <row r="624" spans="2:4" x14ac:dyDescent="0.35">
      <c r="B624" s="10"/>
      <c r="C624" s="10"/>
      <c r="D624" s="10"/>
    </row>
    <row r="625" spans="2:4" x14ac:dyDescent="0.35">
      <c r="B625" s="10"/>
      <c r="C625" s="10"/>
      <c r="D625" s="10"/>
    </row>
    <row r="626" spans="2:4" x14ac:dyDescent="0.35">
      <c r="B626" s="10"/>
      <c r="C626" s="10"/>
      <c r="D626" s="10"/>
    </row>
    <row r="627" spans="2:4" x14ac:dyDescent="0.35">
      <c r="B627" s="10"/>
      <c r="C627" s="10"/>
      <c r="D627" s="10"/>
    </row>
    <row r="628" spans="2:4" x14ac:dyDescent="0.35">
      <c r="B628" s="10"/>
      <c r="C628" s="10"/>
      <c r="D628" s="10"/>
    </row>
    <row r="629" spans="2:4" x14ac:dyDescent="0.35">
      <c r="B629" s="10"/>
      <c r="C629" s="10"/>
      <c r="D629" s="10"/>
    </row>
    <row r="630" spans="2:4" x14ac:dyDescent="0.35">
      <c r="B630" s="10"/>
      <c r="C630" s="10"/>
      <c r="D630" s="10"/>
    </row>
    <row r="631" spans="2:4" x14ac:dyDescent="0.35">
      <c r="B631" s="10"/>
      <c r="C631" s="10"/>
      <c r="D631" s="10"/>
    </row>
    <row r="632" spans="2:4" x14ac:dyDescent="0.35">
      <c r="B632" s="10"/>
      <c r="C632" s="10"/>
      <c r="D632" s="10"/>
    </row>
    <row r="633" spans="2:4" x14ac:dyDescent="0.35">
      <c r="B633" s="10"/>
      <c r="C633" s="10"/>
      <c r="D633" s="10"/>
    </row>
    <row r="634" spans="2:4" x14ac:dyDescent="0.35">
      <c r="B634" s="10"/>
      <c r="C634" s="10"/>
      <c r="D634" s="10"/>
    </row>
    <row r="635" spans="2:4" x14ac:dyDescent="0.35">
      <c r="B635" s="10"/>
      <c r="C635" s="10"/>
      <c r="D635" s="10"/>
    </row>
    <row r="636" spans="2:4" x14ac:dyDescent="0.35">
      <c r="B636" s="10"/>
      <c r="C636" s="10"/>
      <c r="D636" s="10"/>
    </row>
    <row r="637" spans="2:4" x14ac:dyDescent="0.35">
      <c r="B637" s="10"/>
      <c r="C637" s="10"/>
      <c r="D637" s="10"/>
    </row>
    <row r="638" spans="2:4" x14ac:dyDescent="0.35">
      <c r="B638" s="10"/>
      <c r="C638" s="10"/>
      <c r="D638" s="10"/>
    </row>
    <row r="639" spans="2:4" x14ac:dyDescent="0.35">
      <c r="B639" s="10"/>
      <c r="C639" s="10"/>
      <c r="D639" s="10"/>
    </row>
    <row r="640" spans="2:4" x14ac:dyDescent="0.35">
      <c r="B640" s="10"/>
      <c r="C640" s="10"/>
      <c r="D640" s="10"/>
    </row>
    <row r="641" spans="2:4" x14ac:dyDescent="0.35">
      <c r="B641" s="10"/>
      <c r="C641" s="10"/>
      <c r="D641" s="10"/>
    </row>
    <row r="642" spans="2:4" x14ac:dyDescent="0.35">
      <c r="B642" s="10"/>
      <c r="C642" s="10"/>
      <c r="D642" s="10"/>
    </row>
    <row r="643" spans="2:4" x14ac:dyDescent="0.35">
      <c r="B643" s="10"/>
      <c r="C643" s="10"/>
      <c r="D643" s="10"/>
    </row>
    <row r="644" spans="2:4" x14ac:dyDescent="0.35">
      <c r="B644" s="10"/>
      <c r="C644" s="10"/>
      <c r="D644" s="10"/>
    </row>
    <row r="645" spans="2:4" x14ac:dyDescent="0.35">
      <c r="B645" s="10"/>
      <c r="C645" s="10"/>
      <c r="D645" s="10"/>
    </row>
    <row r="646" spans="2:4" x14ac:dyDescent="0.35">
      <c r="B646" s="10"/>
      <c r="C646" s="10"/>
      <c r="D646" s="10"/>
    </row>
    <row r="647" spans="2:4" x14ac:dyDescent="0.35">
      <c r="B647" s="10"/>
      <c r="C647" s="10"/>
      <c r="D647" s="10"/>
    </row>
    <row r="648" spans="2:4" x14ac:dyDescent="0.35">
      <c r="B648" s="10"/>
      <c r="C648" s="10"/>
      <c r="D648" s="10"/>
    </row>
    <row r="649" spans="2:4" x14ac:dyDescent="0.35">
      <c r="B649" s="10"/>
      <c r="C649" s="10"/>
      <c r="D649" s="10"/>
    </row>
    <row r="650" spans="2:4" x14ac:dyDescent="0.35">
      <c r="B650" s="10"/>
      <c r="C650" s="10"/>
      <c r="D650" s="10"/>
    </row>
    <row r="651" spans="2:4" x14ac:dyDescent="0.35">
      <c r="B651" s="10"/>
      <c r="C651" s="10"/>
      <c r="D651" s="10"/>
    </row>
    <row r="652" spans="2:4" x14ac:dyDescent="0.35">
      <c r="B652" s="10"/>
      <c r="C652" s="10"/>
      <c r="D652" s="10"/>
    </row>
    <row r="653" spans="2:4" x14ac:dyDescent="0.35">
      <c r="B653" s="10"/>
      <c r="C653" s="10"/>
      <c r="D653" s="10"/>
    </row>
    <row r="654" spans="2:4" x14ac:dyDescent="0.35">
      <c r="B654" s="10"/>
      <c r="C654" s="10"/>
      <c r="D654" s="10"/>
    </row>
    <row r="655" spans="2:4" x14ac:dyDescent="0.35">
      <c r="B655" s="10"/>
      <c r="C655" s="10"/>
      <c r="D655" s="10"/>
    </row>
    <row r="656" spans="2:4" x14ac:dyDescent="0.35">
      <c r="B656" s="10"/>
      <c r="C656" s="10"/>
      <c r="D656" s="10"/>
    </row>
    <row r="657" spans="2:4" x14ac:dyDescent="0.35">
      <c r="B657" s="10"/>
      <c r="C657" s="10"/>
      <c r="D657" s="10"/>
    </row>
    <row r="658" spans="2:4" x14ac:dyDescent="0.35">
      <c r="B658" s="10"/>
      <c r="C658" s="10"/>
      <c r="D658" s="10"/>
    </row>
    <row r="659" spans="2:4" x14ac:dyDescent="0.35">
      <c r="B659" s="10"/>
      <c r="C659" s="10"/>
      <c r="D659" s="10"/>
    </row>
    <row r="660" spans="2:4" x14ac:dyDescent="0.35">
      <c r="B660" s="10"/>
      <c r="C660" s="10"/>
      <c r="D660" s="10"/>
    </row>
    <row r="661" spans="2:4" x14ac:dyDescent="0.35">
      <c r="B661" s="10"/>
      <c r="C661" s="10"/>
      <c r="D661" s="10"/>
    </row>
    <row r="662" spans="2:4" x14ac:dyDescent="0.35">
      <c r="B662" s="10"/>
      <c r="C662" s="10"/>
      <c r="D662" s="10"/>
    </row>
    <row r="663" spans="2:4" x14ac:dyDescent="0.35">
      <c r="B663" s="10"/>
      <c r="C663" s="10"/>
      <c r="D663" s="10"/>
    </row>
    <row r="664" spans="2:4" x14ac:dyDescent="0.35">
      <c r="B664" s="10"/>
      <c r="C664" s="10"/>
      <c r="D664" s="10"/>
    </row>
    <row r="665" spans="2:4" x14ac:dyDescent="0.35">
      <c r="B665" s="10"/>
      <c r="C665" s="10"/>
      <c r="D665" s="10"/>
    </row>
    <row r="666" spans="2:4" x14ac:dyDescent="0.35">
      <c r="B666" s="10"/>
      <c r="C666" s="10"/>
      <c r="D666" s="10"/>
    </row>
    <row r="667" spans="2:4" x14ac:dyDescent="0.35">
      <c r="B667" s="10"/>
      <c r="C667" s="10"/>
      <c r="D667" s="10"/>
    </row>
    <row r="668" spans="2:4" x14ac:dyDescent="0.35">
      <c r="B668" s="10"/>
      <c r="C668" s="10"/>
      <c r="D668" s="10"/>
    </row>
    <row r="669" spans="2:4" x14ac:dyDescent="0.35">
      <c r="B669" s="10"/>
      <c r="C669" s="10"/>
      <c r="D669" s="10"/>
    </row>
    <row r="670" spans="2:4" x14ac:dyDescent="0.35">
      <c r="B670" s="10"/>
      <c r="C670" s="10"/>
      <c r="D670" s="10"/>
    </row>
    <row r="671" spans="2:4" x14ac:dyDescent="0.35">
      <c r="B671" s="10"/>
      <c r="C671" s="10"/>
      <c r="D671" s="10"/>
    </row>
    <row r="672" spans="2:4" x14ac:dyDescent="0.35">
      <c r="B672" s="10"/>
      <c r="C672" s="10"/>
      <c r="D672" s="10"/>
    </row>
    <row r="673" spans="2:4" x14ac:dyDescent="0.35">
      <c r="B673" s="10"/>
      <c r="C673" s="10"/>
      <c r="D673" s="10"/>
    </row>
    <row r="674" spans="2:4" x14ac:dyDescent="0.35">
      <c r="B674" s="10"/>
      <c r="C674" s="10"/>
      <c r="D674" s="10"/>
    </row>
    <row r="675" spans="2:4" x14ac:dyDescent="0.35">
      <c r="B675" s="10"/>
      <c r="C675" s="10"/>
      <c r="D675" s="10"/>
    </row>
    <row r="676" spans="2:4" x14ac:dyDescent="0.35">
      <c r="B676" s="10"/>
      <c r="C676" s="10"/>
      <c r="D676" s="10"/>
    </row>
    <row r="677" spans="2:4" x14ac:dyDescent="0.35">
      <c r="B677" s="10"/>
      <c r="C677" s="10"/>
      <c r="D677" s="10"/>
    </row>
    <row r="678" spans="2:4" x14ac:dyDescent="0.35">
      <c r="B678" s="10"/>
      <c r="C678" s="10"/>
      <c r="D678" s="10"/>
    </row>
    <row r="679" spans="2:4" x14ac:dyDescent="0.35">
      <c r="B679" s="10"/>
      <c r="C679" s="10"/>
      <c r="D679" s="10"/>
    </row>
    <row r="680" spans="2:4" x14ac:dyDescent="0.35">
      <c r="B680" s="10"/>
      <c r="C680" s="10"/>
      <c r="D680" s="10"/>
    </row>
    <row r="681" spans="2:4" x14ac:dyDescent="0.35">
      <c r="B681" s="10"/>
      <c r="C681" s="10"/>
      <c r="D681" s="10"/>
    </row>
    <row r="682" spans="2:4" x14ac:dyDescent="0.35">
      <c r="B682" s="10"/>
      <c r="C682" s="10"/>
      <c r="D682" s="10"/>
    </row>
    <row r="683" spans="2:4" x14ac:dyDescent="0.35">
      <c r="B683" s="10"/>
      <c r="C683" s="10"/>
      <c r="D683" s="10"/>
    </row>
    <row r="684" spans="2:4" x14ac:dyDescent="0.35">
      <c r="B684" s="10"/>
      <c r="C684" s="10"/>
      <c r="D684" s="10"/>
    </row>
    <row r="685" spans="2:4" x14ac:dyDescent="0.35">
      <c r="B685" s="10"/>
      <c r="C685" s="10"/>
      <c r="D685" s="10"/>
    </row>
    <row r="686" spans="2:4" x14ac:dyDescent="0.35">
      <c r="B686" s="10"/>
      <c r="C686" s="10"/>
      <c r="D686" s="10"/>
    </row>
    <row r="687" spans="2:4" x14ac:dyDescent="0.35">
      <c r="B687" s="10"/>
      <c r="C687" s="10"/>
      <c r="D687" s="10"/>
    </row>
    <row r="688" spans="2:4" x14ac:dyDescent="0.35">
      <c r="B688" s="10"/>
      <c r="C688" s="10"/>
      <c r="D688" s="10"/>
    </row>
    <row r="689" spans="2:4" x14ac:dyDescent="0.35">
      <c r="B689" s="10"/>
      <c r="C689" s="10"/>
      <c r="D689" s="10"/>
    </row>
    <row r="690" spans="2:4" x14ac:dyDescent="0.35">
      <c r="B690" s="10"/>
      <c r="C690" s="10"/>
      <c r="D690" s="10"/>
    </row>
    <row r="691" spans="2:4" x14ac:dyDescent="0.35">
      <c r="B691" s="10"/>
      <c r="C691" s="10"/>
      <c r="D691" s="10"/>
    </row>
    <row r="692" spans="2:4" x14ac:dyDescent="0.35">
      <c r="B692" s="10"/>
      <c r="C692" s="10"/>
      <c r="D692" s="10"/>
    </row>
    <row r="693" spans="2:4" x14ac:dyDescent="0.35">
      <c r="B693" s="10"/>
      <c r="C693" s="10"/>
      <c r="D693" s="10"/>
    </row>
    <row r="694" spans="2:4" x14ac:dyDescent="0.35">
      <c r="B694" s="10"/>
      <c r="C694" s="10"/>
      <c r="D694" s="10"/>
    </row>
    <row r="695" spans="2:4" x14ac:dyDescent="0.35">
      <c r="B695" s="10"/>
      <c r="C695" s="10"/>
      <c r="D695" s="10"/>
    </row>
    <row r="696" spans="2:4" x14ac:dyDescent="0.35">
      <c r="B696" s="10"/>
      <c r="C696" s="10"/>
      <c r="D696" s="10"/>
    </row>
    <row r="697" spans="2:4" x14ac:dyDescent="0.35">
      <c r="B697" s="10"/>
      <c r="C697" s="10"/>
      <c r="D697" s="10"/>
    </row>
    <row r="698" spans="2:4" x14ac:dyDescent="0.35">
      <c r="B698" s="10"/>
      <c r="C698" s="10"/>
      <c r="D698" s="10"/>
    </row>
    <row r="699" spans="2:4" x14ac:dyDescent="0.35">
      <c r="B699" s="10"/>
      <c r="C699" s="10"/>
      <c r="D699" s="10"/>
    </row>
    <row r="700" spans="2:4" x14ac:dyDescent="0.35">
      <c r="B700" s="10"/>
      <c r="C700" s="10"/>
      <c r="D700" s="10"/>
    </row>
    <row r="701" spans="2:4" x14ac:dyDescent="0.35">
      <c r="B701" s="10"/>
      <c r="C701" s="10"/>
      <c r="D701" s="10"/>
    </row>
    <row r="702" spans="2:4" x14ac:dyDescent="0.35">
      <c r="B702" s="10"/>
      <c r="C702" s="10"/>
      <c r="D702" s="10"/>
    </row>
    <row r="703" spans="2:4" x14ac:dyDescent="0.35">
      <c r="B703" s="10"/>
      <c r="C703" s="10"/>
      <c r="D703" s="10"/>
    </row>
    <row r="704" spans="2:4" x14ac:dyDescent="0.35">
      <c r="B704" s="10"/>
      <c r="C704" s="10"/>
      <c r="D704" s="10"/>
    </row>
    <row r="705" spans="2:4" x14ac:dyDescent="0.35">
      <c r="B705" s="10"/>
      <c r="C705" s="10"/>
      <c r="D705" s="10"/>
    </row>
    <row r="706" spans="2:4" x14ac:dyDescent="0.35">
      <c r="B706" s="10"/>
      <c r="C706" s="10"/>
      <c r="D706" s="10"/>
    </row>
    <row r="707" spans="2:4" x14ac:dyDescent="0.35">
      <c r="B707" s="10"/>
      <c r="C707" s="10"/>
      <c r="D707" s="10"/>
    </row>
    <row r="708" spans="2:4" x14ac:dyDescent="0.35">
      <c r="B708" s="10"/>
      <c r="C708" s="10"/>
      <c r="D708" s="10"/>
    </row>
    <row r="709" spans="2:4" x14ac:dyDescent="0.35">
      <c r="B709" s="10"/>
      <c r="C709" s="10"/>
      <c r="D709" s="10"/>
    </row>
    <row r="710" spans="2:4" x14ac:dyDescent="0.35">
      <c r="B710" s="10"/>
      <c r="C710" s="10"/>
      <c r="D710" s="10"/>
    </row>
    <row r="711" spans="2:4" x14ac:dyDescent="0.35">
      <c r="B711" s="10"/>
      <c r="C711" s="10"/>
      <c r="D711" s="10"/>
    </row>
    <row r="712" spans="2:4" x14ac:dyDescent="0.35">
      <c r="B712" s="10"/>
      <c r="C712" s="10"/>
      <c r="D712" s="10"/>
    </row>
    <row r="713" spans="2:4" x14ac:dyDescent="0.35">
      <c r="B713" s="10"/>
      <c r="C713" s="10"/>
      <c r="D713" s="10"/>
    </row>
    <row r="714" spans="2:4" x14ac:dyDescent="0.35">
      <c r="B714" s="10"/>
      <c r="C714" s="10"/>
      <c r="D714" s="10"/>
    </row>
    <row r="715" spans="2:4" x14ac:dyDescent="0.35">
      <c r="B715" s="10"/>
      <c r="C715" s="10"/>
      <c r="D715" s="10"/>
    </row>
    <row r="716" spans="2:4" x14ac:dyDescent="0.35">
      <c r="B716" s="10"/>
      <c r="C716" s="10"/>
      <c r="D716" s="10"/>
    </row>
    <row r="717" spans="2:4" x14ac:dyDescent="0.35">
      <c r="B717" s="10"/>
      <c r="C717" s="10"/>
      <c r="D717" s="10"/>
    </row>
    <row r="718" spans="2:4" x14ac:dyDescent="0.35">
      <c r="B718" s="10"/>
      <c r="C718" s="10"/>
      <c r="D718" s="10"/>
    </row>
    <row r="719" spans="2:4" x14ac:dyDescent="0.35">
      <c r="B719" s="10"/>
      <c r="C719" s="10"/>
      <c r="D719" s="10"/>
    </row>
    <row r="720" spans="2:4" x14ac:dyDescent="0.35">
      <c r="B720" s="10"/>
      <c r="C720" s="10"/>
      <c r="D720" s="10"/>
    </row>
    <row r="721" spans="2:4" x14ac:dyDescent="0.35">
      <c r="B721" s="10"/>
      <c r="C721" s="10"/>
      <c r="D721" s="10"/>
    </row>
    <row r="722" spans="2:4" x14ac:dyDescent="0.35">
      <c r="B722" s="10"/>
      <c r="C722" s="10"/>
      <c r="D722" s="10"/>
    </row>
    <row r="723" spans="2:4" x14ac:dyDescent="0.35">
      <c r="B723" s="10"/>
      <c r="C723" s="10"/>
      <c r="D723" s="10"/>
    </row>
    <row r="724" spans="2:4" x14ac:dyDescent="0.35">
      <c r="B724" s="10"/>
      <c r="C724" s="10"/>
      <c r="D724" s="10"/>
    </row>
    <row r="725" spans="2:4" x14ac:dyDescent="0.35">
      <c r="B725" s="10"/>
      <c r="C725" s="10"/>
      <c r="D725" s="10"/>
    </row>
    <row r="726" spans="2:4" x14ac:dyDescent="0.35">
      <c r="B726" s="10"/>
      <c r="C726" s="10"/>
      <c r="D726" s="10"/>
    </row>
    <row r="727" spans="2:4" x14ac:dyDescent="0.35">
      <c r="B727" s="10"/>
      <c r="C727" s="10"/>
      <c r="D727" s="10"/>
    </row>
    <row r="728" spans="2:4" x14ac:dyDescent="0.35">
      <c r="B728" s="10"/>
      <c r="C728" s="10"/>
      <c r="D728" s="10"/>
    </row>
    <row r="729" spans="2:4" x14ac:dyDescent="0.35">
      <c r="B729" s="10"/>
      <c r="C729" s="10"/>
      <c r="D729" s="10"/>
    </row>
    <row r="730" spans="2:4" x14ac:dyDescent="0.35">
      <c r="B730" s="10"/>
      <c r="C730" s="10"/>
      <c r="D730" s="10"/>
    </row>
    <row r="731" spans="2:4" x14ac:dyDescent="0.35">
      <c r="B731" s="10"/>
      <c r="C731" s="10"/>
      <c r="D731" s="10"/>
    </row>
    <row r="732" spans="2:4" x14ac:dyDescent="0.35">
      <c r="B732" s="10"/>
      <c r="C732" s="10"/>
      <c r="D732" s="10"/>
    </row>
    <row r="733" spans="2:4" x14ac:dyDescent="0.35">
      <c r="B733" s="10"/>
      <c r="C733" s="10"/>
      <c r="D733" s="10"/>
    </row>
    <row r="734" spans="2:4" x14ac:dyDescent="0.35">
      <c r="B734" s="10"/>
      <c r="C734" s="10"/>
      <c r="D734" s="10"/>
    </row>
    <row r="735" spans="2:4" x14ac:dyDescent="0.35">
      <c r="B735" s="10"/>
      <c r="C735" s="10"/>
      <c r="D735" s="10"/>
    </row>
    <row r="736" spans="2:4" x14ac:dyDescent="0.35">
      <c r="B736" s="10"/>
      <c r="C736" s="10"/>
      <c r="D736" s="10"/>
    </row>
    <row r="737" spans="2:4" x14ac:dyDescent="0.35">
      <c r="B737" s="10"/>
      <c r="C737" s="10"/>
      <c r="D737" s="10"/>
    </row>
    <row r="738" spans="2:4" x14ac:dyDescent="0.35">
      <c r="B738" s="10"/>
      <c r="C738" s="10"/>
      <c r="D738" s="10"/>
    </row>
    <row r="739" spans="2:4" x14ac:dyDescent="0.35">
      <c r="B739" s="10"/>
      <c r="C739" s="10"/>
      <c r="D739" s="10"/>
    </row>
    <row r="740" spans="2:4" x14ac:dyDescent="0.35">
      <c r="B740" s="10"/>
      <c r="C740" s="10"/>
      <c r="D740" s="10"/>
    </row>
    <row r="741" spans="2:4" x14ac:dyDescent="0.35">
      <c r="B741" s="10"/>
      <c r="C741" s="10"/>
      <c r="D741" s="10"/>
    </row>
    <row r="742" spans="2:4" x14ac:dyDescent="0.35">
      <c r="B742" s="10"/>
      <c r="C742" s="10"/>
      <c r="D742" s="10"/>
    </row>
    <row r="743" spans="2:4" x14ac:dyDescent="0.35">
      <c r="B743" s="10"/>
      <c r="C743" s="10"/>
      <c r="D743" s="10"/>
    </row>
    <row r="744" spans="2:4" x14ac:dyDescent="0.35">
      <c r="B744" s="10"/>
      <c r="C744" s="10"/>
      <c r="D744" s="10"/>
    </row>
    <row r="745" spans="2:4" x14ac:dyDescent="0.35">
      <c r="B745" s="10"/>
      <c r="C745" s="10"/>
      <c r="D745" s="10"/>
    </row>
    <row r="746" spans="2:4" x14ac:dyDescent="0.35">
      <c r="B746" s="10"/>
      <c r="C746" s="10"/>
      <c r="D746" s="10"/>
    </row>
    <row r="747" spans="2:4" x14ac:dyDescent="0.35">
      <c r="B747" s="10"/>
      <c r="C747" s="10"/>
      <c r="D747" s="10"/>
    </row>
    <row r="748" spans="2:4" x14ac:dyDescent="0.35">
      <c r="B748" s="10"/>
      <c r="C748" s="10"/>
      <c r="D748" s="10"/>
    </row>
    <row r="749" spans="2:4" x14ac:dyDescent="0.35">
      <c r="B749" s="10"/>
      <c r="C749" s="10"/>
      <c r="D749" s="10"/>
    </row>
    <row r="750" spans="2:4" x14ac:dyDescent="0.35">
      <c r="B750" s="10"/>
      <c r="C750" s="10"/>
      <c r="D750" s="10"/>
    </row>
    <row r="751" spans="2:4" x14ac:dyDescent="0.35">
      <c r="B751" s="10"/>
      <c r="C751" s="10"/>
      <c r="D751" s="10"/>
    </row>
    <row r="752" spans="2:4" x14ac:dyDescent="0.35">
      <c r="B752" s="10"/>
      <c r="C752" s="10"/>
      <c r="D752" s="10"/>
    </row>
    <row r="753" spans="2:4" x14ac:dyDescent="0.35">
      <c r="B753" s="10"/>
      <c r="C753" s="10"/>
      <c r="D753" s="10"/>
    </row>
    <row r="754" spans="2:4" x14ac:dyDescent="0.35">
      <c r="B754" s="10"/>
      <c r="C754" s="10"/>
      <c r="D754" s="10"/>
    </row>
    <row r="755" spans="2:4" x14ac:dyDescent="0.35">
      <c r="B755" s="10"/>
      <c r="C755" s="10"/>
      <c r="D755" s="10"/>
    </row>
    <row r="756" spans="2:4" x14ac:dyDescent="0.35">
      <c r="B756" s="10"/>
      <c r="C756" s="10"/>
      <c r="D756" s="10"/>
    </row>
    <row r="757" spans="2:4" x14ac:dyDescent="0.35">
      <c r="B757" s="10"/>
      <c r="C757" s="10"/>
      <c r="D757" s="10"/>
    </row>
    <row r="758" spans="2:4" x14ac:dyDescent="0.35">
      <c r="B758" s="10"/>
      <c r="C758" s="10"/>
      <c r="D758" s="10"/>
    </row>
    <row r="759" spans="2:4" x14ac:dyDescent="0.35">
      <c r="B759" s="10"/>
      <c r="C759" s="10"/>
      <c r="D759" s="10"/>
    </row>
    <row r="760" spans="2:4" x14ac:dyDescent="0.35">
      <c r="B760" s="10"/>
      <c r="C760" s="10"/>
      <c r="D760" s="10"/>
    </row>
    <row r="761" spans="2:4" x14ac:dyDescent="0.35">
      <c r="B761" s="10"/>
      <c r="C761" s="10"/>
      <c r="D761" s="10"/>
    </row>
    <row r="762" spans="2:4" x14ac:dyDescent="0.35">
      <c r="B762" s="10"/>
      <c r="C762" s="10"/>
      <c r="D762" s="10"/>
    </row>
    <row r="763" spans="2:4" x14ac:dyDescent="0.35">
      <c r="B763" s="10"/>
      <c r="C763" s="10"/>
      <c r="D763" s="10"/>
    </row>
    <row r="764" spans="2:4" x14ac:dyDescent="0.35">
      <c r="B764" s="10"/>
      <c r="C764" s="10"/>
      <c r="D764" s="10"/>
    </row>
    <row r="765" spans="2:4" x14ac:dyDescent="0.35">
      <c r="B765" s="10"/>
      <c r="C765" s="10"/>
      <c r="D765" s="10"/>
    </row>
    <row r="766" spans="2:4" x14ac:dyDescent="0.35">
      <c r="B766" s="10"/>
      <c r="C766" s="10"/>
      <c r="D766" s="10"/>
    </row>
    <row r="767" spans="2:4" x14ac:dyDescent="0.35">
      <c r="B767" s="10"/>
      <c r="C767" s="10"/>
      <c r="D767" s="10"/>
    </row>
    <row r="768" spans="2:4" x14ac:dyDescent="0.35">
      <c r="B768" s="10"/>
      <c r="C768" s="10"/>
      <c r="D768" s="10"/>
    </row>
    <row r="769" spans="2:4" x14ac:dyDescent="0.35">
      <c r="B769" s="10"/>
      <c r="C769" s="10"/>
      <c r="D769" s="10"/>
    </row>
    <row r="770" spans="2:4" x14ac:dyDescent="0.35">
      <c r="B770" s="10"/>
      <c r="C770" s="10"/>
      <c r="D770" s="10"/>
    </row>
    <row r="771" spans="2:4" x14ac:dyDescent="0.35">
      <c r="B771" s="10"/>
      <c r="C771" s="10"/>
      <c r="D771" s="10"/>
    </row>
    <row r="772" spans="2:4" x14ac:dyDescent="0.35">
      <c r="B772" s="10"/>
      <c r="C772" s="10"/>
      <c r="D772" s="10"/>
    </row>
    <row r="773" spans="2:4" x14ac:dyDescent="0.35">
      <c r="B773" s="10"/>
      <c r="C773" s="10"/>
      <c r="D773" s="10"/>
    </row>
    <row r="774" spans="2:4" x14ac:dyDescent="0.35">
      <c r="B774" s="10"/>
      <c r="C774" s="10"/>
      <c r="D774" s="10"/>
    </row>
    <row r="775" spans="2:4" x14ac:dyDescent="0.35">
      <c r="B775" s="10"/>
      <c r="C775" s="10"/>
      <c r="D775" s="10"/>
    </row>
    <row r="776" spans="2:4" x14ac:dyDescent="0.35">
      <c r="B776" s="10"/>
      <c r="C776" s="10"/>
      <c r="D776" s="10"/>
    </row>
    <row r="777" spans="2:4" x14ac:dyDescent="0.35">
      <c r="B777" s="10"/>
      <c r="C777" s="10"/>
      <c r="D777" s="10"/>
    </row>
    <row r="778" spans="2:4" x14ac:dyDescent="0.35">
      <c r="B778" s="10"/>
      <c r="C778" s="10"/>
      <c r="D778" s="10"/>
    </row>
    <row r="779" spans="2:4" x14ac:dyDescent="0.35">
      <c r="B779" s="10"/>
      <c r="C779" s="10"/>
      <c r="D779" s="10"/>
    </row>
    <row r="780" spans="2:4" x14ac:dyDescent="0.35">
      <c r="B780" s="10"/>
      <c r="C780" s="10"/>
      <c r="D780" s="10"/>
    </row>
    <row r="781" spans="2:4" x14ac:dyDescent="0.35">
      <c r="B781" s="10"/>
      <c r="C781" s="10"/>
      <c r="D781" s="10"/>
    </row>
    <row r="782" spans="2:4" x14ac:dyDescent="0.35">
      <c r="B782" s="10"/>
      <c r="C782" s="10"/>
      <c r="D782" s="10"/>
    </row>
    <row r="783" spans="2:4" x14ac:dyDescent="0.35">
      <c r="B783" s="10"/>
      <c r="C783" s="10"/>
      <c r="D783" s="10"/>
    </row>
    <row r="784" spans="2:4" x14ac:dyDescent="0.35">
      <c r="B784" s="10"/>
      <c r="C784" s="10"/>
      <c r="D784" s="10"/>
    </row>
    <row r="785" spans="2:4" x14ac:dyDescent="0.35">
      <c r="B785" s="10"/>
      <c r="C785" s="10"/>
      <c r="D785" s="10"/>
    </row>
    <row r="786" spans="2:4" x14ac:dyDescent="0.35">
      <c r="B786" s="10"/>
      <c r="C786" s="10"/>
      <c r="D786" s="10"/>
    </row>
    <row r="787" spans="2:4" x14ac:dyDescent="0.35">
      <c r="B787" s="10"/>
      <c r="C787" s="10"/>
      <c r="D787" s="10"/>
    </row>
    <row r="788" spans="2:4" x14ac:dyDescent="0.35">
      <c r="B788" s="10"/>
      <c r="C788" s="10"/>
      <c r="D788" s="10"/>
    </row>
    <row r="789" spans="2:4" x14ac:dyDescent="0.35">
      <c r="B789" s="10"/>
      <c r="C789" s="10"/>
      <c r="D789" s="10"/>
    </row>
    <row r="790" spans="2:4" x14ac:dyDescent="0.35">
      <c r="B790" s="10"/>
      <c r="C790" s="10"/>
      <c r="D790" s="10"/>
    </row>
    <row r="791" spans="2:4" x14ac:dyDescent="0.35">
      <c r="B791" s="10"/>
      <c r="C791" s="10"/>
      <c r="D791" s="10"/>
    </row>
    <row r="792" spans="2:4" x14ac:dyDescent="0.35">
      <c r="B792" s="10"/>
      <c r="C792" s="10"/>
      <c r="D792" s="10"/>
    </row>
    <row r="793" spans="2:4" x14ac:dyDescent="0.35">
      <c r="B793" s="10"/>
      <c r="C793" s="10"/>
      <c r="D793" s="10"/>
    </row>
    <row r="794" spans="2:4" x14ac:dyDescent="0.35">
      <c r="B794" s="10"/>
      <c r="C794" s="10"/>
      <c r="D794" s="10"/>
    </row>
    <row r="795" spans="2:4" x14ac:dyDescent="0.35">
      <c r="B795" s="10"/>
      <c r="C795" s="10"/>
      <c r="D795" s="10"/>
    </row>
    <row r="796" spans="2:4" x14ac:dyDescent="0.35">
      <c r="B796" s="10"/>
      <c r="C796" s="10"/>
      <c r="D796" s="10"/>
    </row>
    <row r="797" spans="2:4" x14ac:dyDescent="0.35">
      <c r="B797" s="10"/>
      <c r="C797" s="10"/>
      <c r="D797" s="10"/>
    </row>
    <row r="798" spans="2:4" x14ac:dyDescent="0.35">
      <c r="B798" s="10"/>
      <c r="C798" s="10"/>
      <c r="D798" s="10"/>
    </row>
    <row r="799" spans="2:4" x14ac:dyDescent="0.35">
      <c r="B799" s="10"/>
      <c r="C799" s="10"/>
      <c r="D799" s="10"/>
    </row>
    <row r="800" spans="2:4" x14ac:dyDescent="0.35">
      <c r="B800" s="10"/>
      <c r="C800" s="10"/>
      <c r="D800" s="10"/>
    </row>
    <row r="801" spans="2:4" x14ac:dyDescent="0.35">
      <c r="B801" s="10"/>
      <c r="C801" s="10"/>
      <c r="D801" s="10"/>
    </row>
    <row r="802" spans="2:4" x14ac:dyDescent="0.35">
      <c r="B802" s="10"/>
      <c r="C802" s="10"/>
      <c r="D802" s="10"/>
    </row>
    <row r="803" spans="2:4" x14ac:dyDescent="0.35">
      <c r="B803" s="10"/>
      <c r="C803" s="10"/>
      <c r="D803" s="10"/>
    </row>
    <row r="804" spans="2:4" x14ac:dyDescent="0.35">
      <c r="B804" s="10"/>
      <c r="C804" s="10"/>
      <c r="D804" s="10"/>
    </row>
    <row r="805" spans="2:4" x14ac:dyDescent="0.35">
      <c r="B805" s="10"/>
      <c r="C805" s="10"/>
      <c r="D805" s="10"/>
    </row>
    <row r="806" spans="2:4" x14ac:dyDescent="0.35">
      <c r="B806" s="10"/>
      <c r="C806" s="10"/>
      <c r="D806" s="10"/>
    </row>
    <row r="807" spans="2:4" x14ac:dyDescent="0.35">
      <c r="B807" s="10"/>
      <c r="C807" s="10"/>
      <c r="D807" s="10"/>
    </row>
    <row r="808" spans="2:4" x14ac:dyDescent="0.35">
      <c r="B808" s="10"/>
      <c r="C808" s="10"/>
      <c r="D808" s="10"/>
    </row>
    <row r="809" spans="2:4" x14ac:dyDescent="0.35">
      <c r="B809" s="10"/>
      <c r="C809" s="10"/>
      <c r="D809" s="10"/>
    </row>
    <row r="810" spans="2:4" x14ac:dyDescent="0.35">
      <c r="B810" s="10"/>
      <c r="C810" s="10"/>
      <c r="D810" s="10"/>
    </row>
    <row r="811" spans="2:4" x14ac:dyDescent="0.35">
      <c r="B811" s="10"/>
      <c r="C811" s="10"/>
      <c r="D811" s="10"/>
    </row>
    <row r="812" spans="2:4" x14ac:dyDescent="0.35">
      <c r="B812" s="10"/>
      <c r="C812" s="10"/>
      <c r="D812" s="10"/>
    </row>
    <row r="813" spans="2:4" x14ac:dyDescent="0.35">
      <c r="B813" s="10"/>
      <c r="C813" s="10"/>
      <c r="D813" s="10"/>
    </row>
    <row r="814" spans="2:4" x14ac:dyDescent="0.35">
      <c r="B814" s="10"/>
      <c r="C814" s="10"/>
      <c r="D814" s="10"/>
    </row>
    <row r="815" spans="2:4" x14ac:dyDescent="0.35">
      <c r="B815" s="10"/>
      <c r="C815" s="10"/>
      <c r="D815" s="10"/>
    </row>
    <row r="816" spans="2:4" x14ac:dyDescent="0.35">
      <c r="B816" s="10"/>
      <c r="C816" s="10"/>
      <c r="D816" s="10"/>
    </row>
    <row r="817" spans="2:4" x14ac:dyDescent="0.35">
      <c r="B817" s="10"/>
      <c r="C817" s="10"/>
      <c r="D817" s="10"/>
    </row>
    <row r="818" spans="2:4" x14ac:dyDescent="0.35">
      <c r="B818" s="10"/>
      <c r="C818" s="10"/>
      <c r="D818" s="10"/>
    </row>
    <row r="819" spans="2:4" x14ac:dyDescent="0.35">
      <c r="B819" s="10"/>
      <c r="C819" s="10"/>
      <c r="D819" s="10"/>
    </row>
    <row r="820" spans="2:4" x14ac:dyDescent="0.35">
      <c r="B820" s="10"/>
      <c r="C820" s="10"/>
      <c r="D820" s="10"/>
    </row>
    <row r="821" spans="2:4" x14ac:dyDescent="0.35">
      <c r="B821" s="10"/>
      <c r="C821" s="10"/>
      <c r="D821" s="10"/>
    </row>
    <row r="822" spans="2:4" x14ac:dyDescent="0.35">
      <c r="B822" s="10"/>
      <c r="C822" s="10"/>
      <c r="D822" s="10"/>
    </row>
    <row r="823" spans="2:4" x14ac:dyDescent="0.35">
      <c r="B823" s="10"/>
      <c r="C823" s="10"/>
      <c r="D823" s="10"/>
    </row>
    <row r="824" spans="2:4" x14ac:dyDescent="0.35">
      <c r="B824" s="10"/>
      <c r="C824" s="10"/>
      <c r="D824" s="10"/>
    </row>
    <row r="825" spans="2:4" x14ac:dyDescent="0.35">
      <c r="B825" s="10"/>
      <c r="C825" s="10"/>
      <c r="D825" s="10"/>
    </row>
    <row r="826" spans="2:4" x14ac:dyDescent="0.35">
      <c r="B826" s="10"/>
      <c r="C826" s="10"/>
      <c r="D826" s="10"/>
    </row>
    <row r="827" spans="2:4" x14ac:dyDescent="0.35">
      <c r="B827" s="10"/>
      <c r="C827" s="10"/>
      <c r="D827" s="10"/>
    </row>
    <row r="828" spans="2:4" x14ac:dyDescent="0.35">
      <c r="B828" s="10"/>
      <c r="C828" s="10"/>
      <c r="D828" s="10"/>
    </row>
    <row r="829" spans="2:4" x14ac:dyDescent="0.35">
      <c r="B829" s="10"/>
      <c r="C829" s="10"/>
      <c r="D829" s="10"/>
    </row>
    <row r="830" spans="2:4" x14ac:dyDescent="0.35">
      <c r="B830" s="10"/>
      <c r="C830" s="10"/>
      <c r="D830" s="10"/>
    </row>
    <row r="831" spans="2:4" x14ac:dyDescent="0.35">
      <c r="B831" s="10"/>
      <c r="C831" s="10"/>
      <c r="D831" s="10"/>
    </row>
    <row r="832" spans="2:4" x14ac:dyDescent="0.35">
      <c r="B832" s="10"/>
      <c r="C832" s="10"/>
      <c r="D832" s="10"/>
    </row>
    <row r="833" spans="2:4" x14ac:dyDescent="0.35">
      <c r="B833" s="10"/>
      <c r="C833" s="10"/>
      <c r="D833" s="10"/>
    </row>
    <row r="834" spans="2:4" x14ac:dyDescent="0.35">
      <c r="B834" s="10"/>
      <c r="C834" s="10"/>
      <c r="D834" s="10"/>
    </row>
    <row r="835" spans="2:4" x14ac:dyDescent="0.35">
      <c r="B835" s="10"/>
      <c r="C835" s="10"/>
      <c r="D835" s="10"/>
    </row>
    <row r="836" spans="2:4" x14ac:dyDescent="0.35">
      <c r="B836" s="10"/>
      <c r="C836" s="10"/>
      <c r="D836" s="10"/>
    </row>
    <row r="837" spans="2:4" x14ac:dyDescent="0.35">
      <c r="B837" s="10"/>
      <c r="C837" s="10"/>
      <c r="D837" s="10"/>
    </row>
    <row r="838" spans="2:4" x14ac:dyDescent="0.35">
      <c r="B838" s="10"/>
      <c r="C838" s="10"/>
      <c r="D838" s="10"/>
    </row>
    <row r="839" spans="2:4" x14ac:dyDescent="0.35">
      <c r="B839" s="10"/>
      <c r="C839" s="10"/>
      <c r="D839" s="10"/>
    </row>
    <row r="840" spans="2:4" x14ac:dyDescent="0.35">
      <c r="B840" s="10"/>
      <c r="C840" s="10"/>
      <c r="D840" s="10"/>
    </row>
    <row r="841" spans="2:4" x14ac:dyDescent="0.35">
      <c r="B841" s="10"/>
      <c r="C841" s="10"/>
      <c r="D841" s="10"/>
    </row>
    <row r="842" spans="2:4" x14ac:dyDescent="0.35">
      <c r="B842" s="10"/>
      <c r="C842" s="10"/>
      <c r="D842" s="10"/>
    </row>
    <row r="843" spans="2:4" x14ac:dyDescent="0.35">
      <c r="B843" s="10"/>
      <c r="C843" s="10"/>
      <c r="D843" s="10"/>
    </row>
    <row r="844" spans="2:4" x14ac:dyDescent="0.35">
      <c r="B844" s="10"/>
      <c r="C844" s="10"/>
      <c r="D844" s="10"/>
    </row>
    <row r="845" spans="2:4" x14ac:dyDescent="0.35">
      <c r="B845" s="10"/>
      <c r="C845" s="10"/>
      <c r="D845" s="10"/>
    </row>
    <row r="846" spans="2:4" x14ac:dyDescent="0.35">
      <c r="B846" s="10"/>
      <c r="C846" s="10"/>
      <c r="D846" s="10"/>
    </row>
    <row r="847" spans="2:4" x14ac:dyDescent="0.35">
      <c r="B847" s="10"/>
      <c r="C847" s="10"/>
      <c r="D847" s="10"/>
    </row>
    <row r="848" spans="2:4" x14ac:dyDescent="0.35">
      <c r="B848" s="10"/>
      <c r="C848" s="10"/>
      <c r="D848" s="10"/>
    </row>
    <row r="849" spans="2:4" x14ac:dyDescent="0.35">
      <c r="B849" s="10"/>
      <c r="C849" s="10"/>
      <c r="D849" s="10"/>
    </row>
    <row r="850" spans="2:4" x14ac:dyDescent="0.35">
      <c r="B850" s="10"/>
      <c r="C850" s="10"/>
      <c r="D850" s="10"/>
    </row>
    <row r="851" spans="2:4" x14ac:dyDescent="0.35">
      <c r="B851" s="10"/>
      <c r="C851" s="10"/>
      <c r="D851" s="10"/>
    </row>
    <row r="852" spans="2:4" x14ac:dyDescent="0.35">
      <c r="B852" s="10"/>
      <c r="C852" s="10"/>
      <c r="D852" s="10"/>
    </row>
    <row r="853" spans="2:4" x14ac:dyDescent="0.35">
      <c r="B853" s="10"/>
      <c r="C853" s="10"/>
      <c r="D853" s="10"/>
    </row>
    <row r="854" spans="2:4" x14ac:dyDescent="0.35">
      <c r="B854" s="10"/>
      <c r="C854" s="10"/>
      <c r="D854" s="10"/>
    </row>
    <row r="855" spans="2:4" x14ac:dyDescent="0.35">
      <c r="B855" s="10"/>
      <c r="C855" s="10"/>
      <c r="D855" s="10"/>
    </row>
    <row r="856" spans="2:4" x14ac:dyDescent="0.35">
      <c r="B856" s="10"/>
      <c r="C856" s="10"/>
      <c r="D856" s="10"/>
    </row>
    <row r="857" spans="2:4" x14ac:dyDescent="0.35">
      <c r="B857" s="10"/>
      <c r="C857" s="10"/>
      <c r="D857" s="10"/>
    </row>
    <row r="858" spans="2:4" x14ac:dyDescent="0.35">
      <c r="B858" s="10"/>
      <c r="C858" s="10"/>
      <c r="D858" s="10"/>
    </row>
    <row r="859" spans="2:4" x14ac:dyDescent="0.35">
      <c r="B859" s="10"/>
      <c r="C859" s="10"/>
      <c r="D859" s="10"/>
    </row>
    <row r="860" spans="2:4" x14ac:dyDescent="0.35">
      <c r="B860" s="10"/>
      <c r="C860" s="10"/>
      <c r="D860" s="10"/>
    </row>
    <row r="861" spans="2:4" x14ac:dyDescent="0.35">
      <c r="B861" s="10"/>
      <c r="C861" s="10"/>
      <c r="D861" s="10"/>
    </row>
    <row r="862" spans="2:4" x14ac:dyDescent="0.35">
      <c r="B862" s="10"/>
      <c r="C862" s="10"/>
      <c r="D862" s="10"/>
    </row>
    <row r="863" spans="2:4" x14ac:dyDescent="0.35">
      <c r="B863" s="10"/>
      <c r="C863" s="10"/>
      <c r="D863" s="10"/>
    </row>
    <row r="864" spans="2:4" x14ac:dyDescent="0.35">
      <c r="B864" s="10"/>
      <c r="C864" s="10"/>
      <c r="D864" s="10"/>
    </row>
    <row r="865" spans="2:4" x14ac:dyDescent="0.35">
      <c r="B865" s="10"/>
      <c r="C865" s="10"/>
      <c r="D865" s="10"/>
    </row>
    <row r="866" spans="2:4" x14ac:dyDescent="0.35">
      <c r="B866" s="10"/>
      <c r="C866" s="10"/>
      <c r="D866" s="10"/>
    </row>
    <row r="867" spans="2:4" x14ac:dyDescent="0.35">
      <c r="B867" s="10"/>
      <c r="C867" s="10"/>
      <c r="D867" s="10"/>
    </row>
    <row r="868" spans="2:4" x14ac:dyDescent="0.35">
      <c r="B868" s="10"/>
      <c r="C868" s="10"/>
      <c r="D868" s="10"/>
    </row>
    <row r="869" spans="2:4" x14ac:dyDescent="0.35">
      <c r="B869" s="10"/>
      <c r="C869" s="10"/>
      <c r="D869" s="10"/>
    </row>
    <row r="870" spans="2:4" x14ac:dyDescent="0.35">
      <c r="B870" s="10"/>
      <c r="C870" s="10"/>
      <c r="D870" s="10"/>
    </row>
    <row r="871" spans="2:4" x14ac:dyDescent="0.35">
      <c r="B871" s="10"/>
      <c r="C871" s="10"/>
      <c r="D871" s="10"/>
    </row>
    <row r="872" spans="2:4" x14ac:dyDescent="0.35">
      <c r="B872" s="10"/>
      <c r="C872" s="10"/>
      <c r="D872" s="10"/>
    </row>
    <row r="873" spans="2:4" x14ac:dyDescent="0.35">
      <c r="B873" s="10"/>
      <c r="C873" s="10"/>
      <c r="D873" s="10"/>
    </row>
    <row r="874" spans="2:4" x14ac:dyDescent="0.35">
      <c r="B874" s="10"/>
      <c r="C874" s="10"/>
      <c r="D874" s="10"/>
    </row>
    <row r="875" spans="2:4" x14ac:dyDescent="0.35">
      <c r="B875" s="10"/>
      <c r="C875" s="10"/>
      <c r="D875" s="10"/>
    </row>
    <row r="876" spans="2:4" x14ac:dyDescent="0.35">
      <c r="B876" s="10"/>
      <c r="C876" s="10"/>
      <c r="D876" s="10"/>
    </row>
    <row r="877" spans="2:4" x14ac:dyDescent="0.35">
      <c r="B877" s="10"/>
      <c r="C877" s="10"/>
      <c r="D877" s="10"/>
    </row>
    <row r="878" spans="2:4" x14ac:dyDescent="0.35">
      <c r="B878" s="10"/>
      <c r="C878" s="10"/>
      <c r="D878" s="10"/>
    </row>
    <row r="879" spans="2:4" x14ac:dyDescent="0.35">
      <c r="B879" s="10"/>
      <c r="C879" s="10"/>
      <c r="D879" s="10"/>
    </row>
    <row r="880" spans="2:4" x14ac:dyDescent="0.35">
      <c r="B880" s="10"/>
      <c r="C880" s="10"/>
      <c r="D880" s="10"/>
    </row>
    <row r="881" spans="2:4" x14ac:dyDescent="0.35">
      <c r="B881" s="10"/>
      <c r="C881" s="10"/>
      <c r="D881" s="10"/>
    </row>
    <row r="882" spans="2:4" x14ac:dyDescent="0.35">
      <c r="B882" s="10"/>
      <c r="C882" s="10"/>
      <c r="D882" s="10"/>
    </row>
    <row r="883" spans="2:4" x14ac:dyDescent="0.35">
      <c r="B883" s="10"/>
      <c r="C883" s="10"/>
      <c r="D883" s="10"/>
    </row>
    <row r="884" spans="2:4" x14ac:dyDescent="0.35">
      <c r="B884" s="10"/>
      <c r="C884" s="10"/>
      <c r="D884" s="10"/>
    </row>
    <row r="885" spans="2:4" x14ac:dyDescent="0.35">
      <c r="B885" s="10"/>
      <c r="C885" s="10"/>
      <c r="D885" s="10"/>
    </row>
    <row r="886" spans="2:4" x14ac:dyDescent="0.35">
      <c r="B886" s="10"/>
      <c r="C886" s="10"/>
      <c r="D886" s="10"/>
    </row>
    <row r="887" spans="2:4" x14ac:dyDescent="0.35">
      <c r="B887" s="10"/>
      <c r="C887" s="10"/>
      <c r="D887" s="10"/>
    </row>
    <row r="888" spans="2:4" x14ac:dyDescent="0.35">
      <c r="B888" s="10"/>
      <c r="C888" s="10"/>
      <c r="D888" s="10"/>
    </row>
    <row r="889" spans="2:4" x14ac:dyDescent="0.35">
      <c r="B889" s="10"/>
      <c r="C889" s="10"/>
      <c r="D889" s="10"/>
    </row>
    <row r="890" spans="2:4" x14ac:dyDescent="0.35">
      <c r="B890" s="10"/>
      <c r="C890" s="10"/>
      <c r="D890" s="10"/>
    </row>
    <row r="891" spans="2:4" x14ac:dyDescent="0.35">
      <c r="B891" s="10"/>
      <c r="C891" s="10"/>
      <c r="D891" s="10"/>
    </row>
    <row r="892" spans="2:4" x14ac:dyDescent="0.35">
      <c r="B892" s="10"/>
      <c r="C892" s="10"/>
      <c r="D892" s="10"/>
    </row>
    <row r="893" spans="2:4" x14ac:dyDescent="0.35">
      <c r="B893" s="10"/>
      <c r="C893" s="10"/>
      <c r="D893" s="10"/>
    </row>
    <row r="894" spans="2:4" x14ac:dyDescent="0.35">
      <c r="B894" s="10"/>
      <c r="C894" s="10"/>
      <c r="D894" s="10"/>
    </row>
    <row r="895" spans="2:4" x14ac:dyDescent="0.35">
      <c r="B895" s="10"/>
      <c r="C895" s="10"/>
      <c r="D895" s="10"/>
    </row>
    <row r="896" spans="2:4" x14ac:dyDescent="0.35">
      <c r="B896" s="10"/>
      <c r="C896" s="10"/>
      <c r="D896" s="10"/>
    </row>
    <row r="897" spans="2:4" x14ac:dyDescent="0.35">
      <c r="B897" s="10"/>
      <c r="C897" s="10"/>
      <c r="D897" s="10"/>
    </row>
    <row r="898" spans="2:4" x14ac:dyDescent="0.35">
      <c r="B898" s="10"/>
      <c r="C898" s="10"/>
      <c r="D898" s="10"/>
    </row>
    <row r="899" spans="2:4" x14ac:dyDescent="0.35">
      <c r="B899" s="10"/>
      <c r="C899" s="10"/>
      <c r="D899" s="10"/>
    </row>
    <row r="900" spans="2:4" x14ac:dyDescent="0.35">
      <c r="B900" s="10"/>
      <c r="C900" s="10"/>
      <c r="D900" s="10"/>
    </row>
    <row r="901" spans="2:4" x14ac:dyDescent="0.35">
      <c r="B901" s="10"/>
      <c r="C901" s="10"/>
      <c r="D901" s="10"/>
    </row>
    <row r="902" spans="2:4" x14ac:dyDescent="0.35">
      <c r="B902" s="10"/>
      <c r="C902" s="10"/>
      <c r="D902" s="10"/>
    </row>
    <row r="903" spans="2:4" x14ac:dyDescent="0.35">
      <c r="B903" s="10"/>
      <c r="C903" s="10"/>
      <c r="D903" s="10"/>
    </row>
    <row r="904" spans="2:4" x14ac:dyDescent="0.35">
      <c r="B904" s="10"/>
      <c r="C904" s="10"/>
      <c r="D904" s="10"/>
    </row>
    <row r="905" spans="2:4" x14ac:dyDescent="0.35">
      <c r="B905" s="10"/>
      <c r="C905" s="10"/>
      <c r="D905" s="10"/>
    </row>
    <row r="906" spans="2:4" x14ac:dyDescent="0.35">
      <c r="B906" s="10"/>
      <c r="C906" s="10"/>
      <c r="D906" s="10"/>
    </row>
    <row r="907" spans="2:4" x14ac:dyDescent="0.35">
      <c r="B907" s="10"/>
      <c r="C907" s="10"/>
      <c r="D907" s="10"/>
    </row>
    <row r="908" spans="2:4" x14ac:dyDescent="0.35">
      <c r="B908" s="10"/>
      <c r="C908" s="10"/>
      <c r="D908" s="10"/>
    </row>
    <row r="909" spans="2:4" x14ac:dyDescent="0.35">
      <c r="B909" s="10"/>
      <c r="C909" s="10"/>
      <c r="D909" s="10"/>
    </row>
    <row r="910" spans="2:4" x14ac:dyDescent="0.35">
      <c r="B910" s="10"/>
      <c r="C910" s="10"/>
      <c r="D910" s="10"/>
    </row>
    <row r="911" spans="2:4" x14ac:dyDescent="0.35">
      <c r="B911" s="10"/>
      <c r="C911" s="10"/>
      <c r="D911" s="10"/>
    </row>
    <row r="912" spans="2:4" x14ac:dyDescent="0.35">
      <c r="B912" s="10"/>
      <c r="C912" s="10"/>
      <c r="D912" s="10"/>
    </row>
    <row r="913" spans="2:4" x14ac:dyDescent="0.35">
      <c r="B913" s="10"/>
      <c r="C913" s="10"/>
      <c r="D913" s="10"/>
    </row>
    <row r="914" spans="2:4" x14ac:dyDescent="0.35">
      <c r="B914" s="10"/>
      <c r="C914" s="10"/>
      <c r="D914" s="10"/>
    </row>
    <row r="915" spans="2:4" x14ac:dyDescent="0.35">
      <c r="B915" s="10"/>
      <c r="C915" s="10"/>
      <c r="D915" s="10"/>
    </row>
    <row r="916" spans="2:4" x14ac:dyDescent="0.35">
      <c r="B916" s="10"/>
      <c r="C916" s="10"/>
      <c r="D916" s="10"/>
    </row>
    <row r="917" spans="2:4" x14ac:dyDescent="0.35">
      <c r="B917" s="10"/>
      <c r="C917" s="10"/>
      <c r="D917" s="10"/>
    </row>
    <row r="918" spans="2:4" x14ac:dyDescent="0.35">
      <c r="B918" s="10"/>
      <c r="C918" s="10"/>
      <c r="D918" s="10"/>
    </row>
    <row r="919" spans="2:4" x14ac:dyDescent="0.35">
      <c r="B919" s="10"/>
      <c r="C919" s="10"/>
      <c r="D919" s="10"/>
    </row>
    <row r="920" spans="2:4" x14ac:dyDescent="0.35">
      <c r="B920" s="10"/>
      <c r="C920" s="10"/>
      <c r="D920" s="10"/>
    </row>
    <row r="921" spans="2:4" x14ac:dyDescent="0.35">
      <c r="B921" s="10"/>
      <c r="C921" s="10"/>
      <c r="D921" s="10"/>
    </row>
    <row r="922" spans="2:4" x14ac:dyDescent="0.35">
      <c r="B922" s="10"/>
      <c r="C922" s="10"/>
      <c r="D922" s="10"/>
    </row>
    <row r="923" spans="2:4" x14ac:dyDescent="0.35">
      <c r="B923" s="10"/>
      <c r="C923" s="10"/>
      <c r="D923" s="10"/>
    </row>
    <row r="924" spans="2:4" x14ac:dyDescent="0.35">
      <c r="B924" s="10"/>
      <c r="C924" s="10"/>
      <c r="D924" s="10"/>
    </row>
    <row r="925" spans="2:4" x14ac:dyDescent="0.35">
      <c r="B925" s="10"/>
      <c r="C925" s="10"/>
      <c r="D925" s="10"/>
    </row>
    <row r="926" spans="2:4" x14ac:dyDescent="0.35">
      <c r="B926" s="10"/>
      <c r="C926" s="10"/>
      <c r="D926" s="10"/>
    </row>
    <row r="927" spans="2:4" x14ac:dyDescent="0.35">
      <c r="B927" s="10"/>
      <c r="C927" s="10"/>
      <c r="D927" s="10"/>
    </row>
    <row r="928" spans="2:4" x14ac:dyDescent="0.35">
      <c r="B928" s="10"/>
      <c r="C928" s="10"/>
      <c r="D928" s="10"/>
    </row>
    <row r="929" spans="2:4" x14ac:dyDescent="0.35">
      <c r="B929" s="10"/>
      <c r="C929" s="10"/>
      <c r="D929" s="10"/>
    </row>
    <row r="930" spans="2:4" x14ac:dyDescent="0.35">
      <c r="B930" s="10"/>
      <c r="C930" s="10"/>
      <c r="D930" s="10"/>
    </row>
    <row r="931" spans="2:4" x14ac:dyDescent="0.35">
      <c r="B931" s="10"/>
      <c r="C931" s="10"/>
      <c r="D931" s="10"/>
    </row>
    <row r="932" spans="2:4" x14ac:dyDescent="0.35">
      <c r="B932" s="10"/>
      <c r="C932" s="10"/>
      <c r="D932" s="10"/>
    </row>
    <row r="933" spans="2:4" x14ac:dyDescent="0.35">
      <c r="B933" s="10"/>
      <c r="C933" s="10"/>
      <c r="D933" s="10"/>
    </row>
    <row r="934" spans="2:4" x14ac:dyDescent="0.35">
      <c r="B934" s="10"/>
      <c r="C934" s="10"/>
      <c r="D934" s="10"/>
    </row>
    <row r="935" spans="2:4" x14ac:dyDescent="0.35">
      <c r="B935" s="10"/>
      <c r="C935" s="10"/>
      <c r="D935" s="10"/>
    </row>
    <row r="936" spans="2:4" x14ac:dyDescent="0.35">
      <c r="B936" s="10"/>
      <c r="C936" s="10"/>
      <c r="D936" s="10"/>
    </row>
    <row r="937" spans="2:4" x14ac:dyDescent="0.35">
      <c r="B937" s="10"/>
      <c r="C937" s="10"/>
      <c r="D937" s="10"/>
    </row>
    <row r="938" spans="2:4" x14ac:dyDescent="0.35">
      <c r="B938" s="10"/>
      <c r="C938" s="10"/>
      <c r="D938" s="10"/>
    </row>
    <row r="939" spans="2:4" x14ac:dyDescent="0.35">
      <c r="B939" s="10"/>
      <c r="C939" s="10"/>
      <c r="D939" s="10"/>
    </row>
    <row r="940" spans="2:4" x14ac:dyDescent="0.35">
      <c r="B940" s="10"/>
      <c r="C940" s="10"/>
      <c r="D940" s="10"/>
    </row>
    <row r="941" spans="2:4" x14ac:dyDescent="0.35">
      <c r="B941" s="10"/>
      <c r="C941" s="10"/>
      <c r="D941" s="10"/>
    </row>
    <row r="942" spans="2:4" x14ac:dyDescent="0.35">
      <c r="B942" s="10"/>
      <c r="C942" s="10"/>
      <c r="D942" s="10"/>
    </row>
    <row r="943" spans="2:4" x14ac:dyDescent="0.35">
      <c r="B943" s="10"/>
      <c r="C943" s="10"/>
      <c r="D943" s="10"/>
    </row>
    <row r="944" spans="2:4" x14ac:dyDescent="0.35">
      <c r="B944" s="10"/>
      <c r="C944" s="10"/>
      <c r="D944" s="10"/>
    </row>
    <row r="945" spans="2:4" x14ac:dyDescent="0.35">
      <c r="B945" s="10"/>
      <c r="C945" s="10"/>
      <c r="D945" s="10"/>
    </row>
    <row r="946" spans="2:4" x14ac:dyDescent="0.35">
      <c r="B946" s="10"/>
      <c r="C946" s="10"/>
      <c r="D946" s="10"/>
    </row>
    <row r="947" spans="2:4" x14ac:dyDescent="0.35">
      <c r="B947" s="10"/>
      <c r="C947" s="10"/>
      <c r="D947" s="10"/>
    </row>
    <row r="948" spans="2:4" x14ac:dyDescent="0.35">
      <c r="B948" s="10"/>
      <c r="C948" s="10"/>
      <c r="D948" s="10"/>
    </row>
    <row r="949" spans="2:4" x14ac:dyDescent="0.35">
      <c r="B949" s="10"/>
      <c r="C949" s="10"/>
      <c r="D949" s="10"/>
    </row>
    <row r="950" spans="2:4" x14ac:dyDescent="0.35">
      <c r="B950" s="10"/>
      <c r="C950" s="10"/>
      <c r="D950" s="10"/>
    </row>
    <row r="951" spans="2:4" x14ac:dyDescent="0.35">
      <c r="B951" s="10"/>
      <c r="C951" s="10"/>
      <c r="D951" s="10"/>
    </row>
    <row r="952" spans="2:4" x14ac:dyDescent="0.35">
      <c r="B952" s="10"/>
      <c r="C952" s="10"/>
      <c r="D952" s="10"/>
    </row>
    <row r="953" spans="2:4" x14ac:dyDescent="0.35">
      <c r="B953" s="10"/>
      <c r="C953" s="10"/>
      <c r="D953" s="10"/>
    </row>
    <row r="954" spans="2:4" x14ac:dyDescent="0.35">
      <c r="B954" s="10"/>
      <c r="C954" s="10"/>
      <c r="D954" s="10"/>
    </row>
    <row r="955" spans="2:4" x14ac:dyDescent="0.35">
      <c r="B955" s="10"/>
      <c r="C955" s="10"/>
      <c r="D955" s="10"/>
    </row>
    <row r="956" spans="2:4" x14ac:dyDescent="0.35">
      <c r="B956" s="10"/>
      <c r="C956" s="10"/>
      <c r="D956" s="10"/>
    </row>
    <row r="957" spans="2:4" x14ac:dyDescent="0.35">
      <c r="B957" s="10"/>
      <c r="C957" s="10"/>
      <c r="D957" s="10"/>
    </row>
    <row r="958" spans="2:4" x14ac:dyDescent="0.35">
      <c r="B958" s="10"/>
      <c r="C958" s="10"/>
      <c r="D958" s="10"/>
    </row>
    <row r="959" spans="2:4" x14ac:dyDescent="0.35">
      <c r="B959" s="10"/>
      <c r="C959" s="10"/>
      <c r="D959" s="10"/>
    </row>
    <row r="960" spans="2:4" x14ac:dyDescent="0.35">
      <c r="B960" s="10"/>
      <c r="C960" s="10"/>
      <c r="D960" s="10"/>
    </row>
    <row r="961" spans="2:4" x14ac:dyDescent="0.35">
      <c r="B961" s="10"/>
      <c r="C961" s="10"/>
      <c r="D961" s="10"/>
    </row>
    <row r="962" spans="2:4" x14ac:dyDescent="0.35">
      <c r="B962" s="10"/>
      <c r="C962" s="10"/>
      <c r="D962" s="10"/>
    </row>
    <row r="963" spans="2:4" x14ac:dyDescent="0.35">
      <c r="B963" s="10"/>
      <c r="C963" s="10"/>
      <c r="D963" s="10"/>
    </row>
    <row r="964" spans="2:4" x14ac:dyDescent="0.35">
      <c r="B964" s="10"/>
      <c r="C964" s="10"/>
      <c r="D964" s="10"/>
    </row>
    <row r="965" spans="2:4" x14ac:dyDescent="0.35">
      <c r="B965" s="10"/>
      <c r="C965" s="10"/>
      <c r="D965" s="10"/>
    </row>
    <row r="966" spans="2:4" x14ac:dyDescent="0.35">
      <c r="B966" s="10"/>
      <c r="C966" s="10"/>
      <c r="D966" s="10"/>
    </row>
    <row r="967" spans="2:4" x14ac:dyDescent="0.35">
      <c r="B967" s="10"/>
      <c r="C967" s="10"/>
      <c r="D967" s="10"/>
    </row>
    <row r="968" spans="2:4" x14ac:dyDescent="0.35">
      <c r="B968" s="10"/>
      <c r="C968" s="10"/>
      <c r="D968" s="10"/>
    </row>
    <row r="969" spans="2:4" x14ac:dyDescent="0.35">
      <c r="B969" s="10"/>
      <c r="C969" s="10"/>
      <c r="D969" s="10"/>
    </row>
    <row r="970" spans="2:4" x14ac:dyDescent="0.35">
      <c r="B970" s="10"/>
      <c r="C970" s="10"/>
      <c r="D970" s="10"/>
    </row>
    <row r="971" spans="2:4" x14ac:dyDescent="0.35">
      <c r="B971" s="10"/>
      <c r="C971" s="10"/>
      <c r="D971" s="10"/>
    </row>
    <row r="972" spans="2:4" x14ac:dyDescent="0.35">
      <c r="B972" s="10"/>
      <c r="C972" s="10"/>
      <c r="D972" s="10"/>
    </row>
    <row r="973" spans="2:4" x14ac:dyDescent="0.35">
      <c r="B973" s="10"/>
      <c r="C973" s="10"/>
      <c r="D973" s="10"/>
    </row>
    <row r="974" spans="2:4" x14ac:dyDescent="0.35">
      <c r="B974" s="10"/>
      <c r="C974" s="10"/>
      <c r="D974" s="10"/>
    </row>
    <row r="975" spans="2:4" x14ac:dyDescent="0.35">
      <c r="B975" s="10"/>
      <c r="C975" s="10"/>
      <c r="D975" s="10"/>
    </row>
    <row r="976" spans="2:4" x14ac:dyDescent="0.35">
      <c r="B976" s="10"/>
      <c r="C976" s="10"/>
      <c r="D976" s="10"/>
    </row>
    <row r="977" spans="2:4" x14ac:dyDescent="0.35">
      <c r="B977" s="10"/>
      <c r="C977" s="10"/>
      <c r="D977" s="10"/>
    </row>
    <row r="978" spans="2:4" x14ac:dyDescent="0.35">
      <c r="B978" s="10"/>
      <c r="C978" s="10"/>
      <c r="D978" s="10"/>
    </row>
    <row r="979" spans="2:4" x14ac:dyDescent="0.35">
      <c r="B979" s="10"/>
      <c r="C979" s="10"/>
      <c r="D979" s="10"/>
    </row>
    <row r="980" spans="2:4" x14ac:dyDescent="0.35">
      <c r="B980" s="10"/>
      <c r="C980" s="10"/>
      <c r="D980" s="10"/>
    </row>
    <row r="981" spans="2:4" x14ac:dyDescent="0.35">
      <c r="B981" s="10"/>
      <c r="C981" s="10"/>
      <c r="D981" s="10"/>
    </row>
    <row r="982" spans="2:4" x14ac:dyDescent="0.35">
      <c r="B982" s="10"/>
      <c r="C982" s="10"/>
      <c r="D982" s="10"/>
    </row>
    <row r="983" spans="2:4" x14ac:dyDescent="0.35">
      <c r="B983" s="10"/>
      <c r="C983" s="10"/>
      <c r="D983" s="10"/>
    </row>
    <row r="984" spans="2:4" x14ac:dyDescent="0.35">
      <c r="B984" s="10"/>
      <c r="C984" s="10"/>
      <c r="D984" s="10"/>
    </row>
    <row r="985" spans="2:4" x14ac:dyDescent="0.35">
      <c r="B985" s="10"/>
      <c r="C985" s="10"/>
      <c r="D985" s="10"/>
    </row>
    <row r="986" spans="2:4" x14ac:dyDescent="0.35">
      <c r="B986" s="10"/>
      <c r="C986" s="10"/>
      <c r="D986" s="10"/>
    </row>
    <row r="987" spans="2:4" x14ac:dyDescent="0.35">
      <c r="B987" s="10"/>
      <c r="C987" s="10"/>
      <c r="D987" s="10"/>
    </row>
    <row r="988" spans="2:4" x14ac:dyDescent="0.35">
      <c r="B988" s="10"/>
      <c r="C988" s="10"/>
      <c r="D988" s="10"/>
    </row>
    <row r="989" spans="2:4" x14ac:dyDescent="0.35">
      <c r="B989" s="10"/>
      <c r="C989" s="10"/>
      <c r="D989" s="10"/>
    </row>
    <row r="990" spans="2:4" x14ac:dyDescent="0.35">
      <c r="B990" s="10"/>
      <c r="C990" s="10"/>
      <c r="D990" s="10"/>
    </row>
    <row r="991" spans="2:4" x14ac:dyDescent="0.35">
      <c r="B991" s="10"/>
      <c r="C991" s="10"/>
      <c r="D991" s="10"/>
    </row>
    <row r="992" spans="2:4" x14ac:dyDescent="0.35">
      <c r="B992" s="10"/>
      <c r="C992" s="10"/>
      <c r="D992" s="10"/>
    </row>
    <row r="993" spans="2:4" x14ac:dyDescent="0.35">
      <c r="B993" s="10"/>
      <c r="C993" s="10"/>
      <c r="D993" s="10"/>
    </row>
    <row r="994" spans="2:4" x14ac:dyDescent="0.35">
      <c r="B994" s="10"/>
      <c r="C994" s="10"/>
      <c r="D994" s="10"/>
    </row>
    <row r="995" spans="2:4" x14ac:dyDescent="0.35">
      <c r="B995" s="10"/>
      <c r="C995" s="10"/>
      <c r="D995" s="10"/>
    </row>
    <row r="996" spans="2:4" x14ac:dyDescent="0.35">
      <c r="B996" s="10"/>
      <c r="C996" s="10"/>
      <c r="D996" s="10"/>
    </row>
    <row r="997" spans="2:4" x14ac:dyDescent="0.35">
      <c r="B997" s="10"/>
      <c r="C997" s="10"/>
      <c r="D997" s="10"/>
    </row>
    <row r="998" spans="2:4" x14ac:dyDescent="0.35">
      <c r="B998" s="10"/>
      <c r="C998" s="10"/>
      <c r="D998" s="10"/>
    </row>
    <row r="999" spans="2:4" x14ac:dyDescent="0.35">
      <c r="B999" s="10"/>
      <c r="C999" s="10"/>
      <c r="D999" s="10"/>
    </row>
    <row r="1000" spans="2:4" x14ac:dyDescent="0.35">
      <c r="B1000" s="10"/>
      <c r="C1000" s="10"/>
      <c r="D1000" s="10"/>
    </row>
    <row r="1001" spans="2:4" x14ac:dyDescent="0.35">
      <c r="B1001" s="10"/>
      <c r="C1001" s="10"/>
      <c r="D1001" s="10"/>
    </row>
    <row r="1002" spans="2:4" x14ac:dyDescent="0.35">
      <c r="B1002" s="10"/>
      <c r="C1002" s="10"/>
      <c r="D1002" s="10"/>
    </row>
    <row r="1003" spans="2:4" x14ac:dyDescent="0.35">
      <c r="B1003" s="10"/>
      <c r="C1003" s="10"/>
      <c r="D1003" s="10"/>
    </row>
    <row r="1004" spans="2:4" x14ac:dyDescent="0.35">
      <c r="B1004" s="10"/>
      <c r="C1004" s="10"/>
      <c r="D1004" s="10"/>
    </row>
    <row r="1005" spans="2:4" x14ac:dyDescent="0.35">
      <c r="B1005" s="10"/>
      <c r="C1005" s="10"/>
      <c r="D1005" s="10"/>
    </row>
    <row r="1006" spans="2:4" x14ac:dyDescent="0.35">
      <c r="B1006" s="10"/>
      <c r="C1006" s="10"/>
      <c r="D1006" s="10"/>
    </row>
    <row r="1007" spans="2:4" x14ac:dyDescent="0.35">
      <c r="B1007" s="10"/>
      <c r="C1007" s="10"/>
      <c r="D1007" s="10"/>
    </row>
    <row r="1008" spans="2:4" x14ac:dyDescent="0.35">
      <c r="B1008" s="10"/>
      <c r="C1008" s="10"/>
      <c r="D1008" s="10"/>
    </row>
    <row r="1009" spans="2:4" x14ac:dyDescent="0.35">
      <c r="B1009" s="10"/>
      <c r="C1009" s="10"/>
      <c r="D1009" s="10"/>
    </row>
    <row r="1010" spans="2:4" x14ac:dyDescent="0.35">
      <c r="B1010" s="10"/>
      <c r="C1010" s="10"/>
      <c r="D1010" s="10"/>
    </row>
    <row r="1011" spans="2:4" x14ac:dyDescent="0.35">
      <c r="B1011" s="10"/>
      <c r="C1011" s="10"/>
      <c r="D1011" s="10"/>
    </row>
    <row r="1012" spans="2:4" x14ac:dyDescent="0.35">
      <c r="B1012" s="10"/>
      <c r="C1012" s="10"/>
      <c r="D1012" s="10"/>
    </row>
    <row r="1013" spans="2:4" x14ac:dyDescent="0.35">
      <c r="B1013" s="10"/>
      <c r="C1013" s="10"/>
      <c r="D1013" s="10"/>
    </row>
    <row r="1014" spans="2:4" x14ac:dyDescent="0.35">
      <c r="B1014" s="10"/>
      <c r="C1014" s="10"/>
      <c r="D1014" s="10"/>
    </row>
    <row r="1015" spans="2:4" x14ac:dyDescent="0.35">
      <c r="B1015" s="10"/>
      <c r="C1015" s="10"/>
      <c r="D1015" s="10"/>
    </row>
    <row r="1016" spans="2:4" x14ac:dyDescent="0.35">
      <c r="B1016" s="10"/>
      <c r="C1016" s="10"/>
      <c r="D1016" s="10"/>
    </row>
    <row r="1017" spans="2:4" x14ac:dyDescent="0.35">
      <c r="B1017" s="10"/>
      <c r="C1017" s="10"/>
      <c r="D1017" s="10"/>
    </row>
    <row r="1018" spans="2:4" x14ac:dyDescent="0.35">
      <c r="B1018" s="10"/>
      <c r="C1018" s="10"/>
      <c r="D1018" s="10"/>
    </row>
    <row r="1019" spans="2:4" x14ac:dyDescent="0.35">
      <c r="B1019" s="10"/>
      <c r="C1019" s="10"/>
      <c r="D1019" s="10"/>
    </row>
    <row r="1020" spans="2:4" x14ac:dyDescent="0.35">
      <c r="B1020" s="10"/>
      <c r="C1020" s="10"/>
      <c r="D1020" s="10"/>
    </row>
    <row r="1021" spans="2:4" x14ac:dyDescent="0.35">
      <c r="B1021" s="10"/>
      <c r="C1021" s="10"/>
      <c r="D1021" s="10"/>
    </row>
    <row r="1022" spans="2:4" x14ac:dyDescent="0.35">
      <c r="B1022" s="10"/>
      <c r="C1022" s="10"/>
      <c r="D1022" s="10"/>
    </row>
    <row r="1023" spans="2:4" x14ac:dyDescent="0.35">
      <c r="B1023" s="10"/>
      <c r="C1023" s="10"/>
      <c r="D1023" s="10"/>
    </row>
    <row r="1024" spans="2:4" x14ac:dyDescent="0.35">
      <c r="B1024" s="10"/>
      <c r="C1024" s="10"/>
      <c r="D1024" s="10"/>
    </row>
    <row r="1025" spans="2:4" x14ac:dyDescent="0.35">
      <c r="B1025" s="10"/>
      <c r="C1025" s="10"/>
      <c r="D1025" s="10"/>
    </row>
    <row r="1026" spans="2:4" x14ac:dyDescent="0.35">
      <c r="B1026" s="10"/>
      <c r="C1026" s="10"/>
      <c r="D1026" s="10"/>
    </row>
    <row r="1027" spans="2:4" x14ac:dyDescent="0.35">
      <c r="B1027" s="10"/>
      <c r="C1027" s="10"/>
      <c r="D1027" s="10"/>
    </row>
    <row r="1028" spans="2:4" x14ac:dyDescent="0.35">
      <c r="B1028" s="10"/>
      <c r="C1028" s="10"/>
      <c r="D1028" s="10"/>
    </row>
    <row r="1029" spans="2:4" x14ac:dyDescent="0.35">
      <c r="B1029" s="10"/>
      <c r="C1029" s="10"/>
      <c r="D1029" s="10"/>
    </row>
    <row r="1030" spans="2:4" x14ac:dyDescent="0.35">
      <c r="B1030" s="10"/>
      <c r="C1030" s="10"/>
      <c r="D1030" s="10"/>
    </row>
    <row r="1031" spans="2:4" x14ac:dyDescent="0.35">
      <c r="B1031" s="10"/>
      <c r="C1031" s="10"/>
      <c r="D1031" s="10"/>
    </row>
    <row r="1032" spans="2:4" x14ac:dyDescent="0.35">
      <c r="B1032" s="10"/>
      <c r="C1032" s="10"/>
      <c r="D1032" s="10"/>
    </row>
    <row r="1033" spans="2:4" x14ac:dyDescent="0.35">
      <c r="B1033" s="10"/>
      <c r="C1033" s="10"/>
      <c r="D1033" s="10"/>
    </row>
    <row r="1034" spans="2:4" x14ac:dyDescent="0.35">
      <c r="B1034" s="10"/>
      <c r="C1034" s="10"/>
      <c r="D1034" s="10"/>
    </row>
    <row r="1035" spans="2:4" x14ac:dyDescent="0.35">
      <c r="B1035" s="10"/>
      <c r="C1035" s="10"/>
      <c r="D1035" s="10"/>
    </row>
    <row r="1036" spans="2:4" x14ac:dyDescent="0.35">
      <c r="B1036" s="10"/>
      <c r="C1036" s="10"/>
      <c r="D1036" s="10"/>
    </row>
    <row r="1037" spans="2:4" x14ac:dyDescent="0.35">
      <c r="B1037" s="10"/>
      <c r="C1037" s="10"/>
      <c r="D1037" s="10"/>
    </row>
    <row r="1038" spans="2:4" x14ac:dyDescent="0.35">
      <c r="B1038" s="10"/>
      <c r="C1038" s="10"/>
      <c r="D1038" s="10"/>
    </row>
    <row r="1039" spans="2:4" x14ac:dyDescent="0.35">
      <c r="B1039" s="10"/>
      <c r="C1039" s="10"/>
      <c r="D1039" s="10"/>
    </row>
    <row r="1040" spans="2:4" x14ac:dyDescent="0.35">
      <c r="B1040" s="10"/>
      <c r="C1040" s="10"/>
      <c r="D1040" s="10"/>
    </row>
    <row r="1041" spans="2:4" x14ac:dyDescent="0.35">
      <c r="B1041" s="10"/>
      <c r="C1041" s="10"/>
      <c r="D1041" s="10"/>
    </row>
    <row r="1042" spans="2:4" x14ac:dyDescent="0.35">
      <c r="B1042" s="10"/>
      <c r="C1042" s="10"/>
      <c r="D1042" s="10"/>
    </row>
    <row r="1043" spans="2:4" x14ac:dyDescent="0.35">
      <c r="B1043" s="10"/>
      <c r="C1043" s="10"/>
      <c r="D1043" s="10"/>
    </row>
    <row r="1044" spans="2:4" x14ac:dyDescent="0.35">
      <c r="B1044" s="10"/>
      <c r="C1044" s="10"/>
      <c r="D1044" s="10"/>
    </row>
    <row r="1045" spans="2:4" x14ac:dyDescent="0.35">
      <c r="B1045" s="10"/>
      <c r="C1045" s="10"/>
      <c r="D1045" s="10"/>
    </row>
    <row r="1046" spans="2:4" x14ac:dyDescent="0.35">
      <c r="B1046" s="10"/>
      <c r="C1046" s="10"/>
      <c r="D1046" s="10"/>
    </row>
    <row r="1047" spans="2:4" x14ac:dyDescent="0.35">
      <c r="B1047" s="10"/>
      <c r="C1047" s="10"/>
      <c r="D1047" s="10"/>
    </row>
    <row r="1048" spans="2:4" x14ac:dyDescent="0.35">
      <c r="B1048" s="10"/>
      <c r="C1048" s="10"/>
      <c r="D1048" s="10"/>
    </row>
    <row r="1049" spans="2:4" x14ac:dyDescent="0.35">
      <c r="B1049" s="10"/>
      <c r="C1049" s="10"/>
      <c r="D1049" s="10"/>
    </row>
    <row r="1050" spans="2:4" x14ac:dyDescent="0.35">
      <c r="B1050" s="10"/>
      <c r="C1050" s="10"/>
      <c r="D1050" s="10"/>
    </row>
    <row r="1051" spans="2:4" x14ac:dyDescent="0.35">
      <c r="B1051" s="10"/>
      <c r="C1051" s="10"/>
      <c r="D1051" s="10"/>
    </row>
    <row r="1052" spans="2:4" x14ac:dyDescent="0.35">
      <c r="B1052" s="10"/>
      <c r="C1052" s="10"/>
      <c r="D1052" s="10"/>
    </row>
    <row r="1053" spans="2:4" x14ac:dyDescent="0.35">
      <c r="B1053" s="10"/>
      <c r="C1053" s="10"/>
      <c r="D1053" s="10"/>
    </row>
    <row r="1054" spans="2:4" x14ac:dyDescent="0.35">
      <c r="B1054" s="10"/>
      <c r="C1054" s="10"/>
      <c r="D1054" s="10"/>
    </row>
    <row r="1055" spans="2:4" x14ac:dyDescent="0.35">
      <c r="B1055" s="10"/>
      <c r="C1055" s="10"/>
      <c r="D1055" s="10"/>
    </row>
    <row r="1056" spans="2:4" x14ac:dyDescent="0.35">
      <c r="B1056" s="10"/>
      <c r="C1056" s="10"/>
      <c r="D1056" s="10"/>
    </row>
    <row r="1057" spans="2:4" x14ac:dyDescent="0.35">
      <c r="B1057" s="10"/>
      <c r="C1057" s="10"/>
      <c r="D1057" s="10"/>
    </row>
    <row r="1058" spans="2:4" x14ac:dyDescent="0.35">
      <c r="B1058" s="10"/>
      <c r="C1058" s="10"/>
      <c r="D1058" s="10"/>
    </row>
    <row r="1059" spans="2:4" x14ac:dyDescent="0.35">
      <c r="B1059" s="10"/>
      <c r="C1059" s="10"/>
      <c r="D1059" s="10"/>
    </row>
    <row r="1060" spans="2:4" x14ac:dyDescent="0.35">
      <c r="B1060" s="10"/>
      <c r="C1060" s="10"/>
      <c r="D1060" s="10"/>
    </row>
    <row r="1061" spans="2:4" x14ac:dyDescent="0.35">
      <c r="B1061" s="10"/>
      <c r="C1061" s="10"/>
      <c r="D1061" s="10"/>
    </row>
    <row r="1062" spans="2:4" x14ac:dyDescent="0.35">
      <c r="B1062" s="10"/>
      <c r="C1062" s="10"/>
      <c r="D1062" s="10"/>
    </row>
    <row r="1063" spans="2:4" x14ac:dyDescent="0.35">
      <c r="B1063" s="10"/>
      <c r="C1063" s="10"/>
      <c r="D1063" s="10"/>
    </row>
    <row r="1064" spans="2:4" x14ac:dyDescent="0.35">
      <c r="B1064" s="10"/>
      <c r="C1064" s="10"/>
      <c r="D1064" s="10"/>
    </row>
    <row r="1065" spans="2:4" x14ac:dyDescent="0.35">
      <c r="B1065" s="10"/>
      <c r="C1065" s="10"/>
      <c r="D1065" s="10"/>
    </row>
    <row r="1066" spans="2:4" x14ac:dyDescent="0.35">
      <c r="B1066" s="10"/>
      <c r="C1066" s="10"/>
      <c r="D1066" s="10"/>
    </row>
    <row r="1067" spans="2:4" x14ac:dyDescent="0.35">
      <c r="B1067" s="10"/>
      <c r="C1067" s="10"/>
      <c r="D1067" s="10"/>
    </row>
    <row r="1068" spans="2:4" x14ac:dyDescent="0.35">
      <c r="B1068" s="10"/>
      <c r="C1068" s="10"/>
      <c r="D1068" s="10"/>
    </row>
    <row r="1069" spans="2:4" x14ac:dyDescent="0.35">
      <c r="B1069" s="10"/>
      <c r="C1069" s="10"/>
      <c r="D1069" s="10"/>
    </row>
    <row r="1070" spans="2:4" x14ac:dyDescent="0.35">
      <c r="B1070" s="10"/>
      <c r="C1070" s="10"/>
      <c r="D1070" s="10"/>
    </row>
    <row r="1071" spans="2:4" x14ac:dyDescent="0.35">
      <c r="B1071" s="10"/>
      <c r="C1071" s="10"/>
      <c r="D1071" s="10"/>
    </row>
    <row r="1072" spans="2:4" x14ac:dyDescent="0.35">
      <c r="B1072" s="10"/>
      <c r="C1072" s="10"/>
      <c r="D1072" s="10"/>
    </row>
    <row r="1073" spans="2:4" x14ac:dyDescent="0.35">
      <c r="B1073" s="10"/>
      <c r="C1073" s="10"/>
      <c r="D1073" s="10"/>
    </row>
    <row r="1074" spans="2:4" x14ac:dyDescent="0.35">
      <c r="B1074" s="10"/>
      <c r="C1074" s="10"/>
      <c r="D1074" s="10"/>
    </row>
    <row r="1075" spans="2:4" x14ac:dyDescent="0.35">
      <c r="B1075" s="10"/>
      <c r="C1075" s="10"/>
      <c r="D1075" s="10"/>
    </row>
    <row r="1076" spans="2:4" x14ac:dyDescent="0.35">
      <c r="B1076" s="10"/>
      <c r="C1076" s="10"/>
      <c r="D1076" s="10"/>
    </row>
    <row r="1077" spans="2:4" x14ac:dyDescent="0.35">
      <c r="B1077" s="10"/>
      <c r="C1077" s="10"/>
      <c r="D1077" s="10"/>
    </row>
    <row r="1078" spans="2:4" x14ac:dyDescent="0.35">
      <c r="B1078" s="10"/>
      <c r="C1078" s="10"/>
      <c r="D1078" s="10"/>
    </row>
    <row r="1079" spans="2:4" x14ac:dyDescent="0.35">
      <c r="B1079" s="10"/>
      <c r="C1079" s="10"/>
      <c r="D1079" s="10"/>
    </row>
    <row r="1080" spans="2:4" x14ac:dyDescent="0.35">
      <c r="B1080" s="10"/>
      <c r="C1080" s="10"/>
      <c r="D1080" s="10"/>
    </row>
    <row r="1081" spans="2:4" x14ac:dyDescent="0.35">
      <c r="B1081" s="10"/>
      <c r="C1081" s="10"/>
      <c r="D1081" s="10"/>
    </row>
    <row r="1082" spans="2:4" x14ac:dyDescent="0.35">
      <c r="B1082" s="10"/>
      <c r="C1082" s="10"/>
      <c r="D1082" s="10"/>
    </row>
    <row r="1083" spans="2:4" x14ac:dyDescent="0.35">
      <c r="B1083" s="10"/>
      <c r="C1083" s="10"/>
      <c r="D1083" s="10"/>
    </row>
    <row r="1084" spans="2:4" x14ac:dyDescent="0.35">
      <c r="B1084" s="10"/>
      <c r="C1084" s="10"/>
      <c r="D1084" s="10"/>
    </row>
    <row r="1085" spans="2:4" x14ac:dyDescent="0.35">
      <c r="B1085" s="10"/>
      <c r="C1085" s="10"/>
      <c r="D1085" s="10"/>
    </row>
    <row r="1086" spans="2:4" x14ac:dyDescent="0.35">
      <c r="B1086" s="10"/>
      <c r="C1086" s="10"/>
      <c r="D1086" s="10"/>
    </row>
    <row r="1087" spans="2:4" x14ac:dyDescent="0.35">
      <c r="B1087" s="10"/>
      <c r="C1087" s="10"/>
      <c r="D1087" s="10"/>
    </row>
    <row r="1088" spans="2:4" x14ac:dyDescent="0.35">
      <c r="B1088" s="10"/>
      <c r="C1088" s="10"/>
      <c r="D1088" s="10"/>
    </row>
    <row r="1089" spans="2:4" x14ac:dyDescent="0.35">
      <c r="B1089" s="10"/>
      <c r="C1089" s="10"/>
      <c r="D1089" s="10"/>
    </row>
    <row r="1090" spans="2:4" x14ac:dyDescent="0.35">
      <c r="B1090" s="10"/>
      <c r="C1090" s="10"/>
      <c r="D1090" s="10"/>
    </row>
    <row r="1091" spans="2:4" x14ac:dyDescent="0.35">
      <c r="B1091" s="10"/>
      <c r="C1091" s="10"/>
      <c r="D1091" s="10"/>
    </row>
    <row r="1092" spans="2:4" x14ac:dyDescent="0.35">
      <c r="B1092" s="10"/>
      <c r="C1092" s="10"/>
      <c r="D1092" s="10"/>
    </row>
    <row r="1093" spans="2:4" x14ac:dyDescent="0.35">
      <c r="B1093" s="10"/>
      <c r="C1093" s="10"/>
      <c r="D1093" s="10"/>
    </row>
    <row r="1094" spans="2:4" x14ac:dyDescent="0.35">
      <c r="B1094" s="10"/>
      <c r="C1094" s="10"/>
      <c r="D1094" s="10"/>
    </row>
    <row r="1095" spans="2:4" x14ac:dyDescent="0.35">
      <c r="B1095" s="10"/>
      <c r="C1095" s="10"/>
      <c r="D1095" s="10"/>
    </row>
    <row r="1096" spans="2:4" x14ac:dyDescent="0.35">
      <c r="B1096" s="10"/>
      <c r="C1096" s="10"/>
      <c r="D1096" s="10"/>
    </row>
    <row r="1097" spans="2:4" x14ac:dyDescent="0.35">
      <c r="B1097" s="10"/>
      <c r="C1097" s="10"/>
      <c r="D1097" s="10"/>
    </row>
    <row r="1098" spans="2:4" x14ac:dyDescent="0.35">
      <c r="B1098" s="10"/>
      <c r="C1098" s="10"/>
      <c r="D1098" s="10"/>
    </row>
    <row r="1099" spans="2:4" x14ac:dyDescent="0.35">
      <c r="B1099" s="10"/>
      <c r="C1099" s="10"/>
      <c r="D1099" s="10"/>
    </row>
    <row r="1100" spans="2:4" x14ac:dyDescent="0.35">
      <c r="B1100" s="10"/>
      <c r="C1100" s="10"/>
      <c r="D1100" s="10"/>
    </row>
    <row r="1101" spans="2:4" x14ac:dyDescent="0.35">
      <c r="B1101" s="10"/>
      <c r="C1101" s="10"/>
      <c r="D1101" s="10"/>
    </row>
    <row r="1102" spans="2:4" x14ac:dyDescent="0.35">
      <c r="B1102" s="10"/>
      <c r="C1102" s="10"/>
      <c r="D1102" s="10"/>
    </row>
    <row r="1103" spans="2:4" x14ac:dyDescent="0.35">
      <c r="B1103" s="10"/>
      <c r="C1103" s="10"/>
      <c r="D1103" s="10"/>
    </row>
    <row r="1104" spans="2:4" x14ac:dyDescent="0.35">
      <c r="B1104" s="10"/>
      <c r="C1104" s="10"/>
      <c r="D1104" s="10"/>
    </row>
    <row r="1105" spans="2:4" x14ac:dyDescent="0.35">
      <c r="B1105" s="10"/>
      <c r="C1105" s="10"/>
      <c r="D1105" s="10"/>
    </row>
    <row r="1106" spans="2:4" x14ac:dyDescent="0.35">
      <c r="B1106" s="10"/>
      <c r="C1106" s="10"/>
      <c r="D1106" s="10"/>
    </row>
    <row r="1107" spans="2:4" x14ac:dyDescent="0.35">
      <c r="B1107" s="10"/>
      <c r="C1107" s="10"/>
      <c r="D1107" s="10"/>
    </row>
    <row r="1108" spans="2:4" x14ac:dyDescent="0.35">
      <c r="B1108" s="10"/>
      <c r="C1108" s="10"/>
      <c r="D1108" s="10"/>
    </row>
    <row r="1109" spans="2:4" x14ac:dyDescent="0.35">
      <c r="B1109" s="10"/>
      <c r="C1109" s="10"/>
      <c r="D1109" s="10"/>
    </row>
    <row r="1110" spans="2:4" x14ac:dyDescent="0.35">
      <c r="B1110" s="10"/>
      <c r="C1110" s="10"/>
      <c r="D1110" s="10"/>
    </row>
    <row r="1111" spans="2:4" x14ac:dyDescent="0.35">
      <c r="B1111" s="10"/>
      <c r="C1111" s="10"/>
      <c r="D1111" s="10"/>
    </row>
    <row r="1112" spans="2:4" x14ac:dyDescent="0.35">
      <c r="B1112" s="10"/>
      <c r="C1112" s="10"/>
      <c r="D1112" s="10"/>
    </row>
    <row r="1113" spans="2:4" x14ac:dyDescent="0.35">
      <c r="B1113" s="10"/>
      <c r="C1113" s="10"/>
      <c r="D1113" s="10"/>
    </row>
    <row r="1114" spans="2:4" x14ac:dyDescent="0.35">
      <c r="B1114" s="10"/>
      <c r="C1114" s="10"/>
      <c r="D1114" s="10"/>
    </row>
    <row r="1115" spans="2:4" x14ac:dyDescent="0.35">
      <c r="B1115" s="10"/>
      <c r="C1115" s="10"/>
      <c r="D1115" s="10"/>
    </row>
    <row r="1116" spans="2:4" x14ac:dyDescent="0.35">
      <c r="B1116" s="10"/>
      <c r="C1116" s="10"/>
      <c r="D1116" s="10"/>
    </row>
    <row r="1117" spans="2:4" x14ac:dyDescent="0.35">
      <c r="B1117" s="10"/>
      <c r="C1117" s="10"/>
      <c r="D1117" s="10"/>
    </row>
    <row r="1118" spans="2:4" x14ac:dyDescent="0.35">
      <c r="B1118" s="10"/>
      <c r="C1118" s="10"/>
      <c r="D1118" s="10"/>
    </row>
    <row r="1119" spans="2:4" x14ac:dyDescent="0.35">
      <c r="B1119" s="10"/>
      <c r="C1119" s="10"/>
      <c r="D1119" s="10"/>
    </row>
    <row r="1120" spans="2:4" x14ac:dyDescent="0.35">
      <c r="B1120" s="10"/>
      <c r="C1120" s="10"/>
      <c r="D1120" s="10"/>
    </row>
    <row r="1121" spans="2:4" x14ac:dyDescent="0.35">
      <c r="B1121" s="10"/>
      <c r="C1121" s="10"/>
      <c r="D1121" s="10"/>
    </row>
    <row r="1122" spans="2:4" x14ac:dyDescent="0.35">
      <c r="B1122" s="10"/>
      <c r="C1122" s="10"/>
      <c r="D1122" s="10"/>
    </row>
    <row r="1123" spans="2:4" x14ac:dyDescent="0.35">
      <c r="B1123" s="10"/>
      <c r="C1123" s="10"/>
      <c r="D1123" s="10"/>
    </row>
    <row r="1124" spans="2:4" x14ac:dyDescent="0.35">
      <c r="B1124" s="10"/>
      <c r="C1124" s="10"/>
      <c r="D1124" s="10"/>
    </row>
    <row r="1125" spans="2:4" x14ac:dyDescent="0.35">
      <c r="B1125" s="10"/>
      <c r="C1125" s="10"/>
      <c r="D1125" s="10"/>
    </row>
    <row r="1126" spans="2:4" x14ac:dyDescent="0.35">
      <c r="B1126" s="10"/>
      <c r="C1126" s="10"/>
      <c r="D1126" s="10"/>
    </row>
    <row r="1127" spans="2:4" x14ac:dyDescent="0.35">
      <c r="B1127" s="10"/>
      <c r="C1127" s="10"/>
      <c r="D1127" s="10"/>
    </row>
    <row r="1128" spans="2:4" x14ac:dyDescent="0.35">
      <c r="B1128" s="10"/>
      <c r="C1128" s="10"/>
      <c r="D1128" s="10"/>
    </row>
    <row r="1129" spans="2:4" x14ac:dyDescent="0.35">
      <c r="B1129" s="10"/>
      <c r="C1129" s="10"/>
      <c r="D1129" s="10"/>
    </row>
    <row r="1130" spans="2:4" x14ac:dyDescent="0.35">
      <c r="B1130" s="10"/>
      <c r="C1130" s="10"/>
      <c r="D1130" s="10"/>
    </row>
    <row r="1131" spans="2:4" x14ac:dyDescent="0.35">
      <c r="B1131" s="10"/>
      <c r="C1131" s="10"/>
      <c r="D1131" s="10"/>
    </row>
    <row r="1132" spans="2:4" x14ac:dyDescent="0.35">
      <c r="B1132" s="10"/>
      <c r="C1132" s="10"/>
      <c r="D1132" s="10"/>
    </row>
    <row r="1133" spans="2:4" x14ac:dyDescent="0.35">
      <c r="B1133" s="10"/>
      <c r="C1133" s="10"/>
      <c r="D1133" s="10"/>
    </row>
    <row r="1134" spans="2:4" x14ac:dyDescent="0.35">
      <c r="B1134" s="10"/>
      <c r="C1134" s="10"/>
      <c r="D1134" s="10"/>
    </row>
    <row r="1135" spans="2:4" x14ac:dyDescent="0.35">
      <c r="B1135" s="10"/>
      <c r="C1135" s="10"/>
      <c r="D1135" s="10"/>
    </row>
    <row r="1136" spans="2:4" x14ac:dyDescent="0.35">
      <c r="B1136" s="10"/>
      <c r="C1136" s="10"/>
      <c r="D1136" s="10"/>
    </row>
    <row r="1137" spans="2:4" x14ac:dyDescent="0.35">
      <c r="B1137" s="10"/>
      <c r="C1137" s="10"/>
      <c r="D1137" s="10"/>
    </row>
    <row r="1138" spans="2:4" x14ac:dyDescent="0.35">
      <c r="B1138" s="10"/>
      <c r="C1138" s="10"/>
      <c r="D1138" s="10"/>
    </row>
    <row r="1139" spans="2:4" x14ac:dyDescent="0.35">
      <c r="B1139" s="10"/>
      <c r="C1139" s="10"/>
      <c r="D1139" s="10"/>
    </row>
    <row r="1140" spans="2:4" x14ac:dyDescent="0.35">
      <c r="B1140" s="10"/>
      <c r="C1140" s="10"/>
      <c r="D1140" s="10"/>
    </row>
    <row r="1141" spans="2:4" x14ac:dyDescent="0.35">
      <c r="B1141" s="10"/>
      <c r="C1141" s="10"/>
      <c r="D1141" s="10"/>
    </row>
    <row r="1142" spans="2:4" x14ac:dyDescent="0.35">
      <c r="B1142" s="10"/>
      <c r="C1142" s="10"/>
      <c r="D1142" s="10"/>
    </row>
    <row r="1143" spans="2:4" x14ac:dyDescent="0.35">
      <c r="B1143" s="10"/>
      <c r="C1143" s="10"/>
      <c r="D1143" s="10"/>
    </row>
    <row r="1144" spans="2:4" x14ac:dyDescent="0.35">
      <c r="B1144" s="10"/>
      <c r="C1144" s="10"/>
      <c r="D1144" s="10"/>
    </row>
    <row r="1145" spans="2:4" x14ac:dyDescent="0.35">
      <c r="B1145" s="10"/>
      <c r="C1145" s="10"/>
      <c r="D1145" s="10"/>
    </row>
    <row r="1146" spans="2:4" x14ac:dyDescent="0.35">
      <c r="B1146" s="10"/>
      <c r="C1146" s="10"/>
      <c r="D1146" s="10"/>
    </row>
    <row r="1147" spans="2:4" x14ac:dyDescent="0.35">
      <c r="B1147" s="10"/>
      <c r="C1147" s="10"/>
      <c r="D1147" s="10"/>
    </row>
    <row r="1148" spans="2:4" x14ac:dyDescent="0.35">
      <c r="B1148" s="10"/>
      <c r="C1148" s="10"/>
      <c r="D1148" s="10"/>
    </row>
    <row r="1149" spans="2:4" x14ac:dyDescent="0.35">
      <c r="B1149" s="10"/>
      <c r="C1149" s="10"/>
      <c r="D1149" s="10"/>
    </row>
    <row r="1150" spans="2:4" x14ac:dyDescent="0.35">
      <c r="B1150" s="10"/>
      <c r="C1150" s="10"/>
      <c r="D1150" s="10"/>
    </row>
    <row r="1151" spans="2:4" x14ac:dyDescent="0.35">
      <c r="B1151" s="10"/>
      <c r="C1151" s="10"/>
      <c r="D1151" s="10"/>
    </row>
    <row r="1152" spans="2:4" x14ac:dyDescent="0.35">
      <c r="B1152" s="10"/>
      <c r="C1152" s="10"/>
      <c r="D1152" s="10"/>
    </row>
    <row r="1153" spans="2:4" x14ac:dyDescent="0.35">
      <c r="B1153" s="10"/>
      <c r="C1153" s="10"/>
      <c r="D1153" s="10"/>
    </row>
    <row r="1154" spans="2:4" x14ac:dyDescent="0.35">
      <c r="B1154" s="10"/>
      <c r="C1154" s="10"/>
      <c r="D1154" s="10"/>
    </row>
    <row r="1155" spans="2:4" x14ac:dyDescent="0.35">
      <c r="B1155" s="10"/>
      <c r="C1155" s="10"/>
      <c r="D1155" s="10"/>
    </row>
    <row r="1156" spans="2:4" x14ac:dyDescent="0.35">
      <c r="B1156" s="10"/>
      <c r="C1156" s="10"/>
      <c r="D1156" s="10"/>
    </row>
    <row r="1157" spans="2:4" x14ac:dyDescent="0.35">
      <c r="B1157" s="10"/>
      <c r="C1157" s="10"/>
      <c r="D1157" s="10"/>
    </row>
    <row r="1158" spans="2:4" x14ac:dyDescent="0.35">
      <c r="B1158" s="10"/>
      <c r="C1158" s="10"/>
      <c r="D1158" s="10"/>
    </row>
    <row r="1159" spans="2:4" x14ac:dyDescent="0.35">
      <c r="B1159" s="10"/>
      <c r="C1159" s="10"/>
      <c r="D1159" s="10"/>
    </row>
    <row r="1160" spans="2:4" x14ac:dyDescent="0.35">
      <c r="B1160" s="10"/>
      <c r="C1160" s="10"/>
      <c r="D1160" s="10"/>
    </row>
    <row r="1161" spans="2:4" x14ac:dyDescent="0.35">
      <c r="B1161" s="10"/>
      <c r="C1161" s="10"/>
      <c r="D1161" s="10"/>
    </row>
    <row r="1162" spans="2:4" x14ac:dyDescent="0.35">
      <c r="B1162" s="10"/>
      <c r="C1162" s="10"/>
      <c r="D1162" s="10"/>
    </row>
    <row r="1163" spans="2:4" x14ac:dyDescent="0.35">
      <c r="B1163" s="10"/>
      <c r="C1163" s="10"/>
      <c r="D1163" s="10"/>
    </row>
    <row r="1164" spans="2:4" x14ac:dyDescent="0.35">
      <c r="B1164" s="10"/>
      <c r="C1164" s="10"/>
      <c r="D1164" s="10"/>
    </row>
    <row r="1165" spans="2:4" x14ac:dyDescent="0.35">
      <c r="B1165" s="10"/>
      <c r="C1165" s="10"/>
      <c r="D1165" s="10"/>
    </row>
    <row r="1166" spans="2:4" x14ac:dyDescent="0.35">
      <c r="B1166" s="10"/>
      <c r="C1166" s="10"/>
      <c r="D1166" s="10"/>
    </row>
    <row r="1167" spans="2:4" x14ac:dyDescent="0.35">
      <c r="B1167" s="10"/>
      <c r="C1167" s="10"/>
      <c r="D1167" s="10"/>
    </row>
    <row r="1168" spans="2:4" x14ac:dyDescent="0.35">
      <c r="B1168" s="10"/>
      <c r="C1168" s="10"/>
      <c r="D1168" s="10"/>
    </row>
    <row r="1169" spans="2:4" x14ac:dyDescent="0.35">
      <c r="B1169" s="10"/>
      <c r="C1169" s="10"/>
      <c r="D1169" s="10"/>
    </row>
    <row r="1170" spans="2:4" x14ac:dyDescent="0.35">
      <c r="B1170" s="10"/>
      <c r="C1170" s="10"/>
      <c r="D1170" s="10"/>
    </row>
    <row r="1171" spans="2:4" x14ac:dyDescent="0.35">
      <c r="B1171" s="10"/>
      <c r="C1171" s="10"/>
      <c r="D1171" s="10"/>
    </row>
    <row r="1172" spans="2:4" x14ac:dyDescent="0.35">
      <c r="B1172" s="10"/>
      <c r="C1172" s="10"/>
      <c r="D1172" s="10"/>
    </row>
    <row r="1173" spans="2:4" x14ac:dyDescent="0.35">
      <c r="B1173" s="10"/>
      <c r="C1173" s="10"/>
      <c r="D1173" s="10"/>
    </row>
    <row r="1174" spans="2:4" x14ac:dyDescent="0.35">
      <c r="B1174" s="10"/>
      <c r="C1174" s="10"/>
      <c r="D1174" s="10"/>
    </row>
    <row r="1175" spans="2:4" x14ac:dyDescent="0.35">
      <c r="B1175" s="10"/>
      <c r="C1175" s="10"/>
      <c r="D1175" s="10"/>
    </row>
    <row r="1176" spans="2:4" x14ac:dyDescent="0.35">
      <c r="B1176" s="10"/>
      <c r="C1176" s="10"/>
      <c r="D1176" s="10"/>
    </row>
    <row r="1177" spans="2:4" x14ac:dyDescent="0.35">
      <c r="B1177" s="10"/>
      <c r="C1177" s="10"/>
      <c r="D1177" s="10"/>
    </row>
    <row r="1178" spans="2:4" x14ac:dyDescent="0.35">
      <c r="B1178" s="10"/>
      <c r="C1178" s="10"/>
      <c r="D1178" s="10"/>
    </row>
    <row r="1179" spans="2:4" x14ac:dyDescent="0.35">
      <c r="B1179" s="10"/>
      <c r="C1179" s="10"/>
      <c r="D1179" s="10"/>
    </row>
    <row r="1180" spans="2:4" x14ac:dyDescent="0.35">
      <c r="B1180" s="10"/>
      <c r="C1180" s="10"/>
      <c r="D1180" s="10"/>
    </row>
    <row r="1181" spans="2:4" x14ac:dyDescent="0.35">
      <c r="B1181" s="10"/>
      <c r="C1181" s="10"/>
      <c r="D1181" s="10"/>
    </row>
    <row r="1182" spans="2:4" x14ac:dyDescent="0.35">
      <c r="B1182" s="10"/>
      <c r="C1182" s="10"/>
      <c r="D1182" s="10"/>
    </row>
    <row r="1183" spans="2:4" x14ac:dyDescent="0.35">
      <c r="B1183" s="10"/>
      <c r="C1183" s="10"/>
      <c r="D1183" s="10"/>
    </row>
    <row r="1184" spans="2:4" x14ac:dyDescent="0.35">
      <c r="B1184" s="10"/>
      <c r="C1184" s="10"/>
      <c r="D1184" s="10"/>
    </row>
    <row r="1185" spans="2:4" x14ac:dyDescent="0.35">
      <c r="B1185" s="10"/>
      <c r="C1185" s="10"/>
      <c r="D1185" s="10"/>
    </row>
    <row r="1186" spans="2:4" x14ac:dyDescent="0.35">
      <c r="B1186" s="10"/>
      <c r="C1186" s="10"/>
      <c r="D1186" s="10"/>
    </row>
    <row r="1187" spans="2:4" x14ac:dyDescent="0.35">
      <c r="B1187" s="10"/>
      <c r="C1187" s="10"/>
      <c r="D1187" s="10"/>
    </row>
    <row r="1188" spans="2:4" x14ac:dyDescent="0.35">
      <c r="B1188" s="10"/>
      <c r="C1188" s="10"/>
      <c r="D1188" s="10"/>
    </row>
    <row r="1189" spans="2:4" x14ac:dyDescent="0.35">
      <c r="B1189" s="10"/>
      <c r="C1189" s="10"/>
      <c r="D1189" s="10"/>
    </row>
    <row r="1190" spans="2:4" x14ac:dyDescent="0.35">
      <c r="B1190" s="10"/>
      <c r="C1190" s="10"/>
      <c r="D1190" s="10"/>
    </row>
    <row r="1191" spans="2:4" x14ac:dyDescent="0.35">
      <c r="B1191" s="10"/>
      <c r="C1191" s="10"/>
      <c r="D1191" s="10"/>
    </row>
    <row r="1192" spans="2:4" x14ac:dyDescent="0.35">
      <c r="B1192" s="10"/>
      <c r="C1192" s="10"/>
      <c r="D1192" s="10"/>
    </row>
    <row r="1193" spans="2:4" x14ac:dyDescent="0.35">
      <c r="B1193" s="10"/>
      <c r="C1193" s="10"/>
      <c r="D1193" s="10"/>
    </row>
    <row r="1194" spans="2:4" x14ac:dyDescent="0.35">
      <c r="B1194" s="10"/>
      <c r="C1194" s="10"/>
      <c r="D1194" s="10"/>
    </row>
    <row r="1195" spans="2:4" x14ac:dyDescent="0.35">
      <c r="B1195" s="10"/>
      <c r="C1195" s="10"/>
      <c r="D1195" s="10"/>
    </row>
    <row r="1196" spans="2:4" x14ac:dyDescent="0.35">
      <c r="B1196" s="10"/>
      <c r="C1196" s="10"/>
      <c r="D1196" s="10"/>
    </row>
    <row r="1197" spans="2:4" x14ac:dyDescent="0.35">
      <c r="B1197" s="10"/>
      <c r="C1197" s="10"/>
      <c r="D1197" s="10"/>
    </row>
    <row r="1198" spans="2:4" x14ac:dyDescent="0.35">
      <c r="B1198" s="10"/>
      <c r="C1198" s="10"/>
      <c r="D1198" s="10"/>
    </row>
    <row r="1199" spans="2:4" x14ac:dyDescent="0.35">
      <c r="B1199" s="10"/>
      <c r="C1199" s="10"/>
      <c r="D1199" s="10"/>
    </row>
    <row r="1200" spans="2:4" x14ac:dyDescent="0.35">
      <c r="B1200" s="10"/>
      <c r="C1200" s="10"/>
      <c r="D1200" s="10"/>
    </row>
    <row r="1201" spans="2:4" x14ac:dyDescent="0.35">
      <c r="B1201" s="10"/>
      <c r="C1201" s="10"/>
      <c r="D1201" s="10"/>
    </row>
    <row r="1202" spans="2:4" x14ac:dyDescent="0.35">
      <c r="B1202" s="10"/>
      <c r="C1202" s="10"/>
      <c r="D1202" s="10"/>
    </row>
    <row r="1203" spans="2:4" x14ac:dyDescent="0.35">
      <c r="B1203" s="10"/>
      <c r="C1203" s="10"/>
      <c r="D1203" s="10"/>
    </row>
    <row r="1204" spans="2:4" x14ac:dyDescent="0.35">
      <c r="B1204" s="10"/>
      <c r="C1204" s="10"/>
      <c r="D1204" s="10"/>
    </row>
    <row r="1205" spans="2:4" x14ac:dyDescent="0.35">
      <c r="B1205" s="10"/>
      <c r="C1205" s="10"/>
      <c r="D1205" s="10"/>
    </row>
    <row r="1206" spans="2:4" x14ac:dyDescent="0.35">
      <c r="B1206" s="10"/>
      <c r="C1206" s="10"/>
      <c r="D1206" s="10"/>
    </row>
    <row r="1207" spans="2:4" x14ac:dyDescent="0.35">
      <c r="B1207" s="10"/>
      <c r="C1207" s="10"/>
      <c r="D1207" s="10"/>
    </row>
    <row r="1208" spans="2:4" x14ac:dyDescent="0.35">
      <c r="B1208" s="10"/>
      <c r="C1208" s="10"/>
      <c r="D1208" s="10"/>
    </row>
    <row r="1209" spans="2:4" x14ac:dyDescent="0.35">
      <c r="B1209" s="10"/>
      <c r="C1209" s="10"/>
      <c r="D1209" s="10"/>
    </row>
    <row r="1210" spans="2:4" x14ac:dyDescent="0.35">
      <c r="B1210" s="10"/>
      <c r="C1210" s="10"/>
      <c r="D1210" s="10"/>
    </row>
    <row r="1211" spans="2:4" x14ac:dyDescent="0.35">
      <c r="B1211" s="10"/>
      <c r="C1211" s="10"/>
      <c r="D1211" s="10"/>
    </row>
    <row r="1212" spans="2:4" x14ac:dyDescent="0.35">
      <c r="B1212" s="10"/>
      <c r="C1212" s="10"/>
      <c r="D1212" s="10"/>
    </row>
    <row r="1213" spans="2:4" x14ac:dyDescent="0.35">
      <c r="B1213" s="10"/>
      <c r="C1213" s="10"/>
      <c r="D1213" s="10"/>
    </row>
    <row r="1214" spans="2:4" x14ac:dyDescent="0.35">
      <c r="B1214" s="10"/>
      <c r="C1214" s="10"/>
      <c r="D1214" s="10"/>
    </row>
    <row r="1215" spans="2:4" x14ac:dyDescent="0.35">
      <c r="B1215" s="10"/>
      <c r="C1215" s="10"/>
      <c r="D1215" s="10"/>
    </row>
    <row r="1216" spans="2:4" x14ac:dyDescent="0.35">
      <c r="B1216" s="10"/>
      <c r="C1216" s="10"/>
      <c r="D1216" s="10"/>
    </row>
    <row r="1217" spans="2:4" x14ac:dyDescent="0.35">
      <c r="B1217" s="10"/>
      <c r="C1217" s="10"/>
      <c r="D1217" s="10"/>
    </row>
    <row r="1218" spans="2:4" x14ac:dyDescent="0.35">
      <c r="B1218" s="10"/>
      <c r="C1218" s="10"/>
      <c r="D1218" s="10"/>
    </row>
    <row r="1219" spans="2:4" x14ac:dyDescent="0.35">
      <c r="B1219" s="10"/>
      <c r="C1219" s="10"/>
      <c r="D1219" s="10"/>
    </row>
    <row r="1220" spans="2:4" x14ac:dyDescent="0.35">
      <c r="B1220" s="10"/>
      <c r="C1220" s="10"/>
      <c r="D1220" s="10"/>
    </row>
    <row r="1221" spans="2:4" x14ac:dyDescent="0.35">
      <c r="B1221" s="10"/>
      <c r="C1221" s="10"/>
      <c r="D1221" s="10"/>
    </row>
    <row r="1222" spans="2:4" x14ac:dyDescent="0.35">
      <c r="B1222" s="10"/>
      <c r="C1222" s="10"/>
      <c r="D1222" s="10"/>
    </row>
    <row r="1223" spans="2:4" x14ac:dyDescent="0.35">
      <c r="B1223" s="10"/>
      <c r="C1223" s="10"/>
      <c r="D1223" s="10"/>
    </row>
    <row r="1224" spans="2:4" x14ac:dyDescent="0.35">
      <c r="B1224" s="10"/>
      <c r="C1224" s="10"/>
      <c r="D1224" s="10"/>
    </row>
    <row r="1225" spans="2:4" x14ac:dyDescent="0.35">
      <c r="B1225" s="10"/>
      <c r="C1225" s="10"/>
      <c r="D1225" s="10"/>
    </row>
    <row r="1226" spans="2:4" x14ac:dyDescent="0.35">
      <c r="B1226" s="10"/>
      <c r="C1226" s="10"/>
      <c r="D1226" s="10"/>
    </row>
    <row r="1227" spans="2:4" x14ac:dyDescent="0.35">
      <c r="B1227" s="10"/>
      <c r="C1227" s="10"/>
      <c r="D1227" s="10"/>
    </row>
    <row r="1228" spans="2:4" x14ac:dyDescent="0.35">
      <c r="B1228" s="10"/>
      <c r="C1228" s="10"/>
      <c r="D1228" s="10"/>
    </row>
    <row r="1229" spans="2:4" x14ac:dyDescent="0.35">
      <c r="B1229" s="10"/>
      <c r="C1229" s="10"/>
      <c r="D1229" s="10"/>
    </row>
    <row r="1230" spans="2:4" x14ac:dyDescent="0.35">
      <c r="B1230" s="10"/>
      <c r="C1230" s="10"/>
      <c r="D1230" s="10"/>
    </row>
    <row r="1231" spans="2:4" x14ac:dyDescent="0.35">
      <c r="B1231" s="10"/>
      <c r="C1231" s="10"/>
      <c r="D1231" s="10"/>
    </row>
    <row r="1232" spans="2:4" x14ac:dyDescent="0.35">
      <c r="B1232" s="10"/>
      <c r="C1232" s="10"/>
      <c r="D1232" s="10"/>
    </row>
    <row r="1233" spans="2:4" x14ac:dyDescent="0.35">
      <c r="B1233" s="10"/>
      <c r="C1233" s="10"/>
      <c r="D1233" s="10"/>
    </row>
    <row r="1234" spans="2:4" x14ac:dyDescent="0.35">
      <c r="B1234" s="10"/>
      <c r="C1234" s="10"/>
      <c r="D1234" s="10"/>
    </row>
    <row r="1235" spans="2:4" x14ac:dyDescent="0.35">
      <c r="B1235" s="10"/>
      <c r="C1235" s="10"/>
      <c r="D1235" s="10"/>
    </row>
    <row r="1236" spans="2:4" x14ac:dyDescent="0.35">
      <c r="B1236" s="10"/>
      <c r="C1236" s="10"/>
      <c r="D1236" s="10"/>
    </row>
    <row r="1237" spans="2:4" x14ac:dyDescent="0.35">
      <c r="B1237" s="10"/>
      <c r="C1237" s="10"/>
      <c r="D1237" s="10"/>
    </row>
    <row r="1238" spans="2:4" x14ac:dyDescent="0.35">
      <c r="B1238" s="10"/>
      <c r="C1238" s="10"/>
      <c r="D1238" s="10"/>
    </row>
    <row r="1239" spans="2:4" x14ac:dyDescent="0.35">
      <c r="B1239" s="10"/>
      <c r="C1239" s="10"/>
      <c r="D1239" s="10"/>
    </row>
    <row r="1240" spans="2:4" x14ac:dyDescent="0.35">
      <c r="B1240" s="10"/>
      <c r="C1240" s="10"/>
      <c r="D1240" s="10"/>
    </row>
    <row r="1241" spans="2:4" x14ac:dyDescent="0.35">
      <c r="B1241" s="10"/>
      <c r="C1241" s="10"/>
      <c r="D1241" s="10"/>
    </row>
    <row r="1242" spans="2:4" x14ac:dyDescent="0.35">
      <c r="B1242" s="10"/>
      <c r="C1242" s="10"/>
      <c r="D1242" s="10"/>
    </row>
    <row r="1243" spans="2:4" x14ac:dyDescent="0.35">
      <c r="B1243" s="10"/>
      <c r="C1243" s="10"/>
      <c r="D1243" s="10"/>
    </row>
    <row r="1244" spans="2:4" x14ac:dyDescent="0.35">
      <c r="B1244" s="10"/>
      <c r="C1244" s="10"/>
      <c r="D1244" s="10"/>
    </row>
    <row r="1245" spans="2:4" x14ac:dyDescent="0.35">
      <c r="B1245" s="10"/>
      <c r="C1245" s="10"/>
      <c r="D1245" s="10"/>
    </row>
    <row r="1246" spans="2:4" x14ac:dyDescent="0.35">
      <c r="B1246" s="10"/>
      <c r="C1246" s="10"/>
      <c r="D1246" s="10"/>
    </row>
    <row r="1247" spans="2:4" x14ac:dyDescent="0.35">
      <c r="B1247" s="10"/>
      <c r="C1247" s="10"/>
      <c r="D1247" s="10"/>
    </row>
    <row r="1248" spans="2:4" x14ac:dyDescent="0.35">
      <c r="B1248" s="10"/>
      <c r="C1248" s="10"/>
      <c r="D1248" s="10"/>
    </row>
    <row r="1249" spans="2:4" x14ac:dyDescent="0.35">
      <c r="B1249" s="10"/>
      <c r="C1249" s="10"/>
      <c r="D1249" s="10"/>
    </row>
    <row r="1250" spans="2:4" x14ac:dyDescent="0.35">
      <c r="B1250" s="10"/>
      <c r="C1250" s="10"/>
      <c r="D1250" s="10"/>
    </row>
    <row r="1251" spans="2:4" x14ac:dyDescent="0.35">
      <c r="B1251" s="10"/>
      <c r="C1251" s="10"/>
      <c r="D1251" s="10"/>
    </row>
    <row r="1252" spans="2:4" x14ac:dyDescent="0.35">
      <c r="B1252" s="10"/>
      <c r="C1252" s="10"/>
      <c r="D1252" s="10"/>
    </row>
    <row r="1253" spans="2:4" x14ac:dyDescent="0.35">
      <c r="B1253" s="10"/>
      <c r="C1253" s="10"/>
      <c r="D1253" s="10"/>
    </row>
    <row r="1254" spans="2:4" x14ac:dyDescent="0.35">
      <c r="B1254" s="10"/>
      <c r="C1254" s="10"/>
      <c r="D1254" s="10"/>
    </row>
    <row r="1255" spans="2:4" x14ac:dyDescent="0.35">
      <c r="B1255" s="10"/>
      <c r="C1255" s="10"/>
      <c r="D1255" s="10"/>
    </row>
    <row r="1256" spans="2:4" x14ac:dyDescent="0.35">
      <c r="B1256" s="10"/>
      <c r="C1256" s="10"/>
      <c r="D1256" s="10"/>
    </row>
    <row r="1257" spans="2:4" x14ac:dyDescent="0.35">
      <c r="B1257" s="10"/>
      <c r="C1257" s="10"/>
      <c r="D1257" s="10"/>
    </row>
    <row r="1258" spans="2:4" x14ac:dyDescent="0.35">
      <c r="B1258" s="10"/>
      <c r="C1258" s="10"/>
      <c r="D1258" s="10"/>
    </row>
    <row r="1259" spans="2:4" x14ac:dyDescent="0.35">
      <c r="B1259" s="10"/>
      <c r="C1259" s="10"/>
      <c r="D1259" s="10"/>
    </row>
    <row r="1260" spans="2:4" x14ac:dyDescent="0.35">
      <c r="B1260" s="10"/>
      <c r="C1260" s="10"/>
      <c r="D1260" s="10"/>
    </row>
    <row r="1261" spans="2:4" x14ac:dyDescent="0.35">
      <c r="B1261" s="10"/>
      <c r="C1261" s="10"/>
      <c r="D1261" s="10"/>
    </row>
    <row r="1262" spans="2:4" x14ac:dyDescent="0.35">
      <c r="B1262" s="10"/>
      <c r="C1262" s="10"/>
      <c r="D1262" s="10"/>
    </row>
    <row r="1263" spans="2:4" x14ac:dyDescent="0.35">
      <c r="B1263" s="10"/>
      <c r="C1263" s="10"/>
      <c r="D1263" s="10"/>
    </row>
    <row r="1264" spans="2:4" x14ac:dyDescent="0.35">
      <c r="B1264" s="10"/>
      <c r="C1264" s="10"/>
      <c r="D1264" s="10"/>
    </row>
    <row r="1265" spans="2:4" x14ac:dyDescent="0.35">
      <c r="B1265" s="10"/>
      <c r="C1265" s="10"/>
      <c r="D1265" s="10"/>
    </row>
    <row r="1266" spans="2:4" x14ac:dyDescent="0.35">
      <c r="B1266" s="10"/>
      <c r="C1266" s="10"/>
      <c r="D1266" s="10"/>
    </row>
    <row r="1267" spans="2:4" x14ac:dyDescent="0.35">
      <c r="B1267" s="10"/>
      <c r="C1267" s="10"/>
      <c r="D1267" s="10"/>
    </row>
    <row r="1268" spans="2:4" x14ac:dyDescent="0.35">
      <c r="B1268" s="10"/>
      <c r="C1268" s="10"/>
      <c r="D1268" s="10"/>
    </row>
    <row r="1269" spans="2:4" x14ac:dyDescent="0.35">
      <c r="B1269" s="10"/>
      <c r="C1269" s="10"/>
      <c r="D1269" s="10"/>
    </row>
    <row r="1270" spans="2:4" x14ac:dyDescent="0.35">
      <c r="B1270" s="10"/>
      <c r="C1270" s="10"/>
      <c r="D1270" s="10"/>
    </row>
    <row r="1271" spans="2:4" x14ac:dyDescent="0.35">
      <c r="B1271" s="10"/>
      <c r="C1271" s="10"/>
      <c r="D1271" s="10"/>
    </row>
    <row r="1272" spans="2:4" x14ac:dyDescent="0.35">
      <c r="B1272" s="10"/>
      <c r="C1272" s="10"/>
      <c r="D1272" s="10"/>
    </row>
    <row r="1273" spans="2:4" x14ac:dyDescent="0.35">
      <c r="B1273" s="10"/>
      <c r="C1273" s="10"/>
      <c r="D1273" s="10"/>
    </row>
    <row r="1274" spans="2:4" x14ac:dyDescent="0.35">
      <c r="B1274" s="10"/>
      <c r="C1274" s="10"/>
      <c r="D1274" s="10"/>
    </row>
    <row r="1275" spans="2:4" x14ac:dyDescent="0.35">
      <c r="B1275" s="10"/>
      <c r="C1275" s="10"/>
      <c r="D1275" s="10"/>
    </row>
    <row r="1276" spans="2:4" x14ac:dyDescent="0.35">
      <c r="B1276" s="10"/>
      <c r="C1276" s="10"/>
      <c r="D1276" s="10"/>
    </row>
    <row r="1277" spans="2:4" x14ac:dyDescent="0.35">
      <c r="B1277" s="10"/>
      <c r="C1277" s="10"/>
      <c r="D1277" s="10"/>
    </row>
    <row r="1278" spans="2:4" x14ac:dyDescent="0.35">
      <c r="B1278" s="10"/>
      <c r="C1278" s="10"/>
      <c r="D1278" s="10"/>
    </row>
    <row r="1279" spans="2:4" x14ac:dyDescent="0.35">
      <c r="B1279" s="10"/>
      <c r="C1279" s="10"/>
      <c r="D1279" s="10"/>
    </row>
    <row r="1280" spans="2:4" x14ac:dyDescent="0.35">
      <c r="B1280" s="10"/>
      <c r="C1280" s="10"/>
      <c r="D1280" s="10"/>
    </row>
    <row r="1281" spans="2:4" x14ac:dyDescent="0.35">
      <c r="B1281" s="10"/>
      <c r="C1281" s="10"/>
      <c r="D1281" s="10"/>
    </row>
    <row r="1282" spans="2:4" x14ac:dyDescent="0.35">
      <c r="B1282" s="10"/>
      <c r="C1282" s="10"/>
      <c r="D1282" s="10"/>
    </row>
    <row r="1283" spans="2:4" x14ac:dyDescent="0.35">
      <c r="B1283" s="10"/>
      <c r="C1283" s="10"/>
      <c r="D1283" s="10"/>
    </row>
    <row r="1284" spans="2:4" x14ac:dyDescent="0.35">
      <c r="B1284" s="10"/>
      <c r="C1284" s="10"/>
      <c r="D1284" s="10"/>
    </row>
    <row r="1285" spans="2:4" x14ac:dyDescent="0.35">
      <c r="B1285" s="10"/>
      <c r="C1285" s="10"/>
      <c r="D1285" s="10"/>
    </row>
    <row r="1286" spans="2:4" x14ac:dyDescent="0.35">
      <c r="B1286" s="10"/>
      <c r="C1286" s="10"/>
      <c r="D1286" s="10"/>
    </row>
    <row r="1287" spans="2:4" x14ac:dyDescent="0.35">
      <c r="B1287" s="10"/>
      <c r="C1287" s="10"/>
      <c r="D1287" s="10"/>
    </row>
    <row r="1288" spans="2:4" x14ac:dyDescent="0.35">
      <c r="B1288" s="10"/>
      <c r="C1288" s="10"/>
      <c r="D1288" s="10"/>
    </row>
    <row r="1289" spans="2:4" x14ac:dyDescent="0.35">
      <c r="B1289" s="10"/>
      <c r="C1289" s="10"/>
      <c r="D1289" s="10"/>
    </row>
    <row r="1290" spans="2:4" x14ac:dyDescent="0.35">
      <c r="B1290" s="10"/>
      <c r="C1290" s="10"/>
      <c r="D1290" s="10"/>
    </row>
    <row r="1291" spans="2:4" x14ac:dyDescent="0.35">
      <c r="B1291" s="10"/>
      <c r="C1291" s="10"/>
      <c r="D1291" s="10"/>
    </row>
    <row r="1292" spans="2:4" x14ac:dyDescent="0.35">
      <c r="B1292" s="10"/>
      <c r="C1292" s="10"/>
      <c r="D1292" s="10"/>
    </row>
    <row r="1293" spans="2:4" x14ac:dyDescent="0.35">
      <c r="B1293" s="10"/>
      <c r="C1293" s="10"/>
      <c r="D1293" s="10"/>
    </row>
    <row r="1294" spans="2:4" x14ac:dyDescent="0.35">
      <c r="B1294" s="10"/>
      <c r="C1294" s="10"/>
      <c r="D1294" s="10"/>
    </row>
    <row r="1295" spans="2:4" x14ac:dyDescent="0.35">
      <c r="B1295" s="10"/>
      <c r="C1295" s="10"/>
      <c r="D1295" s="10"/>
    </row>
    <row r="1296" spans="2:4" x14ac:dyDescent="0.35">
      <c r="B1296" s="10"/>
      <c r="C1296" s="10"/>
      <c r="D1296" s="10"/>
    </row>
    <row r="1297" spans="2:4" x14ac:dyDescent="0.35">
      <c r="B1297" s="10"/>
      <c r="C1297" s="10"/>
      <c r="D1297" s="10"/>
    </row>
    <row r="1298" spans="2:4" x14ac:dyDescent="0.35">
      <c r="B1298" s="10"/>
      <c r="C1298" s="10"/>
      <c r="D1298" s="10"/>
    </row>
    <row r="1299" spans="2:4" x14ac:dyDescent="0.35">
      <c r="B1299" s="10"/>
      <c r="C1299" s="10"/>
      <c r="D1299" s="10"/>
    </row>
    <row r="1300" spans="2:4" x14ac:dyDescent="0.35">
      <c r="B1300" s="10"/>
      <c r="C1300" s="10"/>
      <c r="D1300" s="10"/>
    </row>
    <row r="1301" spans="2:4" x14ac:dyDescent="0.35">
      <c r="B1301" s="10"/>
      <c r="C1301" s="10"/>
      <c r="D1301" s="10"/>
    </row>
    <row r="1302" spans="2:4" x14ac:dyDescent="0.35">
      <c r="B1302" s="10"/>
      <c r="C1302" s="10"/>
      <c r="D1302" s="10"/>
    </row>
    <row r="1303" spans="2:4" x14ac:dyDescent="0.35">
      <c r="B1303" s="10"/>
      <c r="C1303" s="10"/>
      <c r="D1303" s="10"/>
    </row>
    <row r="1304" spans="2:4" x14ac:dyDescent="0.35">
      <c r="B1304" s="10"/>
      <c r="C1304" s="10"/>
      <c r="D1304" s="10"/>
    </row>
    <row r="1305" spans="2:4" x14ac:dyDescent="0.35">
      <c r="B1305" s="10"/>
      <c r="C1305" s="10"/>
      <c r="D1305" s="10"/>
    </row>
    <row r="1306" spans="2:4" x14ac:dyDescent="0.35">
      <c r="B1306" s="10"/>
      <c r="C1306" s="10"/>
      <c r="D1306" s="10"/>
    </row>
    <row r="1307" spans="2:4" x14ac:dyDescent="0.35">
      <c r="B1307" s="10"/>
      <c r="C1307" s="10"/>
      <c r="D1307" s="10"/>
    </row>
    <row r="1308" spans="2:4" x14ac:dyDescent="0.35">
      <c r="B1308" s="10"/>
      <c r="C1308" s="10"/>
      <c r="D1308" s="10"/>
    </row>
    <row r="1309" spans="2:4" x14ac:dyDescent="0.35">
      <c r="B1309" s="10"/>
      <c r="C1309" s="10"/>
      <c r="D1309" s="10"/>
    </row>
    <row r="1310" spans="2:4" x14ac:dyDescent="0.35">
      <c r="B1310" s="10"/>
      <c r="C1310" s="10"/>
      <c r="D1310" s="10"/>
    </row>
    <row r="1311" spans="2:4" x14ac:dyDescent="0.35">
      <c r="B1311" s="10"/>
      <c r="C1311" s="10"/>
      <c r="D1311" s="10"/>
    </row>
    <row r="1312" spans="2:4" x14ac:dyDescent="0.35">
      <c r="B1312" s="10"/>
      <c r="C1312" s="10"/>
      <c r="D1312" s="10"/>
    </row>
    <row r="1313" spans="2:4" x14ac:dyDescent="0.35">
      <c r="B1313" s="10"/>
      <c r="C1313" s="10"/>
      <c r="D1313" s="10"/>
    </row>
    <row r="1314" spans="2:4" x14ac:dyDescent="0.35">
      <c r="B1314" s="10"/>
      <c r="C1314" s="10"/>
      <c r="D1314" s="10"/>
    </row>
    <row r="1315" spans="2:4" x14ac:dyDescent="0.35">
      <c r="B1315" s="10"/>
      <c r="C1315" s="10"/>
      <c r="D1315" s="10"/>
    </row>
    <row r="1316" spans="2:4" x14ac:dyDescent="0.35">
      <c r="B1316" s="10"/>
      <c r="C1316" s="10"/>
      <c r="D1316" s="10"/>
    </row>
    <row r="1317" spans="2:4" x14ac:dyDescent="0.35">
      <c r="B1317" s="10"/>
      <c r="C1317" s="10"/>
      <c r="D1317" s="10"/>
    </row>
    <row r="1318" spans="2:4" x14ac:dyDescent="0.35">
      <c r="B1318" s="10"/>
      <c r="C1318" s="10"/>
      <c r="D1318" s="10"/>
    </row>
    <row r="1319" spans="2:4" x14ac:dyDescent="0.35">
      <c r="B1319" s="10"/>
      <c r="C1319" s="10"/>
      <c r="D1319" s="10"/>
    </row>
    <row r="1320" spans="2:4" x14ac:dyDescent="0.35">
      <c r="B1320" s="10"/>
      <c r="C1320" s="10"/>
      <c r="D1320" s="10"/>
    </row>
    <row r="1321" spans="2:4" x14ac:dyDescent="0.35">
      <c r="B1321" s="10"/>
      <c r="C1321" s="10"/>
      <c r="D1321" s="10"/>
    </row>
    <row r="1322" spans="2:4" x14ac:dyDescent="0.35">
      <c r="B1322" s="10"/>
      <c r="C1322" s="10"/>
      <c r="D1322" s="10"/>
    </row>
    <row r="1323" spans="2:4" x14ac:dyDescent="0.35">
      <c r="B1323" s="10"/>
      <c r="C1323" s="10"/>
      <c r="D1323" s="10"/>
    </row>
    <row r="1324" spans="2:4" x14ac:dyDescent="0.35">
      <c r="B1324" s="10"/>
      <c r="C1324" s="10"/>
      <c r="D1324" s="10"/>
    </row>
    <row r="1325" spans="2:4" x14ac:dyDescent="0.35">
      <c r="B1325" s="10"/>
      <c r="C1325" s="10"/>
      <c r="D1325" s="10"/>
    </row>
    <row r="1326" spans="2:4" x14ac:dyDescent="0.35">
      <c r="B1326" s="10"/>
      <c r="C1326" s="10"/>
      <c r="D1326" s="10"/>
    </row>
    <row r="1327" spans="2:4" x14ac:dyDescent="0.35">
      <c r="B1327" s="10"/>
      <c r="C1327" s="10"/>
      <c r="D1327" s="10"/>
    </row>
    <row r="1328" spans="2:4" x14ac:dyDescent="0.35">
      <c r="B1328" s="10"/>
      <c r="C1328" s="10"/>
      <c r="D1328" s="10"/>
    </row>
    <row r="1329" spans="2:4" x14ac:dyDescent="0.35">
      <c r="B1329" s="10"/>
      <c r="C1329" s="10"/>
      <c r="D1329" s="10"/>
    </row>
    <row r="1330" spans="2:4" x14ac:dyDescent="0.35">
      <c r="B1330" s="10"/>
      <c r="C1330" s="10"/>
      <c r="D1330" s="10"/>
    </row>
    <row r="1331" spans="2:4" x14ac:dyDescent="0.35">
      <c r="B1331" s="10"/>
      <c r="C1331" s="10"/>
      <c r="D1331" s="10"/>
    </row>
    <row r="1332" spans="2:4" x14ac:dyDescent="0.35">
      <c r="B1332" s="10"/>
      <c r="C1332" s="10"/>
      <c r="D1332" s="10"/>
    </row>
    <row r="1333" spans="2:4" x14ac:dyDescent="0.35">
      <c r="B1333" s="10"/>
      <c r="C1333" s="10"/>
      <c r="D1333" s="10"/>
    </row>
    <row r="1334" spans="2:4" x14ac:dyDescent="0.35">
      <c r="B1334" s="10"/>
      <c r="C1334" s="10"/>
      <c r="D1334" s="10"/>
    </row>
    <row r="1335" spans="2:4" x14ac:dyDescent="0.35">
      <c r="B1335" s="10"/>
      <c r="C1335" s="10"/>
      <c r="D1335" s="10"/>
    </row>
    <row r="1336" spans="2:4" x14ac:dyDescent="0.35">
      <c r="B1336" s="10"/>
      <c r="C1336" s="10"/>
      <c r="D1336" s="10"/>
    </row>
    <row r="1337" spans="2:4" x14ac:dyDescent="0.35">
      <c r="B1337" s="10"/>
      <c r="C1337" s="10"/>
      <c r="D1337" s="10"/>
    </row>
    <row r="1338" spans="2:4" x14ac:dyDescent="0.35">
      <c r="B1338" s="10"/>
      <c r="C1338" s="10"/>
      <c r="D1338" s="10"/>
    </row>
    <row r="1339" spans="2:4" x14ac:dyDescent="0.35">
      <c r="B1339" s="10"/>
      <c r="C1339" s="10"/>
      <c r="D1339" s="10"/>
    </row>
    <row r="1340" spans="2:4" x14ac:dyDescent="0.35">
      <c r="B1340" s="10"/>
      <c r="C1340" s="10"/>
      <c r="D1340" s="10"/>
    </row>
    <row r="1341" spans="2:4" x14ac:dyDescent="0.35">
      <c r="B1341" s="10"/>
      <c r="C1341" s="10"/>
      <c r="D1341" s="10"/>
    </row>
    <row r="1342" spans="2:4" x14ac:dyDescent="0.35">
      <c r="B1342" s="10"/>
      <c r="C1342" s="10"/>
      <c r="D1342" s="10"/>
    </row>
    <row r="1343" spans="2:4" x14ac:dyDescent="0.35">
      <c r="B1343" s="10"/>
      <c r="C1343" s="10"/>
      <c r="D1343" s="10"/>
    </row>
    <row r="1344" spans="2:4" x14ac:dyDescent="0.35">
      <c r="B1344" s="10"/>
      <c r="C1344" s="10"/>
      <c r="D1344" s="10"/>
    </row>
    <row r="1345" spans="2:4" x14ac:dyDescent="0.35">
      <c r="B1345" s="10"/>
      <c r="C1345" s="10"/>
      <c r="D1345" s="10"/>
    </row>
    <row r="1346" spans="2:4" x14ac:dyDescent="0.35">
      <c r="B1346" s="10"/>
      <c r="C1346" s="10"/>
      <c r="D1346" s="10"/>
    </row>
    <row r="1347" spans="2:4" x14ac:dyDescent="0.35">
      <c r="B1347" s="10"/>
      <c r="C1347" s="10"/>
      <c r="D1347" s="10"/>
    </row>
    <row r="1348" spans="2:4" x14ac:dyDescent="0.35">
      <c r="B1348" s="10"/>
      <c r="C1348" s="10"/>
      <c r="D1348" s="10"/>
    </row>
    <row r="1349" spans="2:4" x14ac:dyDescent="0.35">
      <c r="B1349" s="10"/>
      <c r="C1349" s="10"/>
      <c r="D1349" s="10"/>
    </row>
    <row r="1350" spans="2:4" x14ac:dyDescent="0.35">
      <c r="B1350" s="10"/>
      <c r="C1350" s="10"/>
      <c r="D1350" s="10"/>
    </row>
    <row r="1351" spans="2:4" x14ac:dyDescent="0.35">
      <c r="B1351" s="10"/>
      <c r="C1351" s="10"/>
      <c r="D1351" s="10"/>
    </row>
    <row r="1352" spans="2:4" x14ac:dyDescent="0.35">
      <c r="B1352" s="10"/>
      <c r="C1352" s="10"/>
      <c r="D1352" s="10"/>
    </row>
    <row r="1353" spans="2:4" x14ac:dyDescent="0.35">
      <c r="B1353" s="10"/>
      <c r="C1353" s="10"/>
      <c r="D1353" s="10"/>
    </row>
    <row r="1354" spans="2:4" x14ac:dyDescent="0.35">
      <c r="B1354" s="10"/>
      <c r="C1354" s="10"/>
      <c r="D1354" s="10"/>
    </row>
    <row r="1355" spans="2:4" x14ac:dyDescent="0.35">
      <c r="B1355" s="10"/>
      <c r="C1355" s="10"/>
      <c r="D1355" s="10"/>
    </row>
    <row r="1356" spans="2:4" x14ac:dyDescent="0.35">
      <c r="B1356" s="10"/>
      <c r="C1356" s="10"/>
      <c r="D1356" s="10"/>
    </row>
    <row r="1357" spans="2:4" x14ac:dyDescent="0.35">
      <c r="B1357" s="10"/>
      <c r="C1357" s="10"/>
      <c r="D1357" s="10"/>
    </row>
    <row r="1358" spans="2:4" x14ac:dyDescent="0.35">
      <c r="B1358" s="10"/>
      <c r="C1358" s="10"/>
      <c r="D1358" s="10"/>
    </row>
    <row r="1359" spans="2:4" x14ac:dyDescent="0.35">
      <c r="B1359" s="10"/>
      <c r="C1359" s="10"/>
      <c r="D1359" s="10"/>
    </row>
    <row r="1360" spans="2:4" x14ac:dyDescent="0.35">
      <c r="B1360" s="10"/>
      <c r="C1360" s="10"/>
      <c r="D1360" s="10"/>
    </row>
    <row r="1361" spans="2:4" x14ac:dyDescent="0.35">
      <c r="B1361" s="10"/>
      <c r="C1361" s="10"/>
      <c r="D1361" s="10"/>
    </row>
    <row r="1362" spans="2:4" x14ac:dyDescent="0.35">
      <c r="B1362" s="10"/>
      <c r="C1362" s="10"/>
      <c r="D1362" s="10"/>
    </row>
    <row r="1363" spans="2:4" x14ac:dyDescent="0.35">
      <c r="B1363" s="10"/>
      <c r="C1363" s="10"/>
      <c r="D1363" s="10"/>
    </row>
    <row r="1364" spans="2:4" x14ac:dyDescent="0.35">
      <c r="B1364" s="10"/>
      <c r="C1364" s="10"/>
      <c r="D1364" s="10"/>
    </row>
    <row r="1365" spans="2:4" x14ac:dyDescent="0.35">
      <c r="B1365" s="10"/>
      <c r="C1365" s="10"/>
      <c r="D1365" s="10"/>
    </row>
    <row r="1366" spans="2:4" x14ac:dyDescent="0.35">
      <c r="B1366" s="10"/>
      <c r="C1366" s="10"/>
      <c r="D1366" s="10"/>
    </row>
    <row r="1367" spans="2:4" x14ac:dyDescent="0.35">
      <c r="B1367" s="10"/>
      <c r="C1367" s="10"/>
      <c r="D1367" s="10"/>
    </row>
    <row r="1368" spans="2:4" x14ac:dyDescent="0.35">
      <c r="B1368" s="10"/>
      <c r="C1368" s="10"/>
      <c r="D1368" s="10"/>
    </row>
    <row r="1369" spans="2:4" x14ac:dyDescent="0.35">
      <c r="B1369" s="10"/>
      <c r="C1369" s="10"/>
      <c r="D1369" s="10"/>
    </row>
    <row r="1370" spans="2:4" x14ac:dyDescent="0.35">
      <c r="B1370" s="10"/>
      <c r="C1370" s="10"/>
      <c r="D1370" s="10"/>
    </row>
    <row r="1371" spans="2:4" x14ac:dyDescent="0.35">
      <c r="B1371" s="10"/>
      <c r="C1371" s="10"/>
      <c r="D1371" s="10"/>
    </row>
    <row r="1372" spans="2:4" x14ac:dyDescent="0.35">
      <c r="B1372" s="10"/>
      <c r="C1372" s="10"/>
      <c r="D1372" s="10"/>
    </row>
    <row r="1373" spans="2:4" x14ac:dyDescent="0.35">
      <c r="B1373" s="10"/>
      <c r="C1373" s="10"/>
      <c r="D1373" s="10"/>
    </row>
    <row r="1374" spans="2:4" x14ac:dyDescent="0.35">
      <c r="B1374" s="10"/>
      <c r="C1374" s="10"/>
      <c r="D1374" s="10"/>
    </row>
    <row r="1375" spans="2:4" x14ac:dyDescent="0.35">
      <c r="B1375" s="10"/>
      <c r="C1375" s="10"/>
      <c r="D1375" s="10"/>
    </row>
    <row r="1376" spans="2:4" x14ac:dyDescent="0.35">
      <c r="B1376" s="10"/>
      <c r="C1376" s="10"/>
      <c r="D1376" s="10"/>
    </row>
    <row r="1377" spans="2:4" x14ac:dyDescent="0.35">
      <c r="B1377" s="10"/>
      <c r="C1377" s="10"/>
      <c r="D1377" s="10"/>
    </row>
    <row r="1378" spans="2:4" x14ac:dyDescent="0.35">
      <c r="B1378" s="10"/>
      <c r="C1378" s="10"/>
      <c r="D1378" s="10"/>
    </row>
    <row r="1379" spans="2:4" x14ac:dyDescent="0.35">
      <c r="B1379" s="10"/>
      <c r="C1379" s="10"/>
      <c r="D1379" s="10"/>
    </row>
    <row r="1380" spans="2:4" x14ac:dyDescent="0.35">
      <c r="B1380" s="10"/>
      <c r="C1380" s="10"/>
      <c r="D1380" s="10"/>
    </row>
    <row r="1381" spans="2:4" x14ac:dyDescent="0.35">
      <c r="B1381" s="10"/>
      <c r="C1381" s="10"/>
      <c r="D1381" s="10"/>
    </row>
    <row r="1382" spans="2:4" x14ac:dyDescent="0.35">
      <c r="B1382" s="10"/>
      <c r="C1382" s="10"/>
      <c r="D1382" s="10"/>
    </row>
    <row r="1383" spans="2:4" x14ac:dyDescent="0.35">
      <c r="B1383" s="10"/>
      <c r="C1383" s="10"/>
      <c r="D1383" s="10"/>
    </row>
    <row r="1384" spans="2:4" x14ac:dyDescent="0.35">
      <c r="B1384" s="10"/>
      <c r="C1384" s="10"/>
      <c r="D1384" s="10"/>
    </row>
    <row r="1385" spans="2:4" x14ac:dyDescent="0.35">
      <c r="B1385" s="10"/>
      <c r="C1385" s="10"/>
      <c r="D1385" s="10"/>
    </row>
    <row r="1386" spans="2:4" x14ac:dyDescent="0.35">
      <c r="B1386" s="10"/>
      <c r="C1386" s="10"/>
      <c r="D1386" s="10"/>
    </row>
    <row r="1387" spans="2:4" x14ac:dyDescent="0.35">
      <c r="B1387" s="10"/>
      <c r="C1387" s="10"/>
      <c r="D1387" s="10"/>
    </row>
    <row r="1388" spans="2:4" x14ac:dyDescent="0.35">
      <c r="B1388" s="10"/>
      <c r="C1388" s="10"/>
      <c r="D1388" s="10"/>
    </row>
    <row r="1389" spans="2:4" x14ac:dyDescent="0.35">
      <c r="B1389" s="10"/>
      <c r="C1389" s="10"/>
      <c r="D1389" s="10"/>
    </row>
    <row r="1390" spans="2:4" x14ac:dyDescent="0.35">
      <c r="B1390" s="10"/>
      <c r="C1390" s="10"/>
      <c r="D1390" s="10"/>
    </row>
    <row r="1391" spans="2:4" x14ac:dyDescent="0.35">
      <c r="B1391" s="10"/>
      <c r="C1391" s="10"/>
      <c r="D1391" s="10"/>
    </row>
    <row r="1392" spans="2:4" x14ac:dyDescent="0.35">
      <c r="B1392" s="10"/>
      <c r="C1392" s="10"/>
      <c r="D1392" s="10"/>
    </row>
    <row r="1393" spans="2:4" x14ac:dyDescent="0.35">
      <c r="B1393" s="10"/>
      <c r="C1393" s="10"/>
      <c r="D1393" s="10"/>
    </row>
    <row r="1394" spans="2:4" x14ac:dyDescent="0.35">
      <c r="B1394" s="10"/>
      <c r="C1394" s="10"/>
      <c r="D1394" s="10"/>
    </row>
    <row r="1395" spans="2:4" x14ac:dyDescent="0.35">
      <c r="B1395" s="10"/>
      <c r="C1395" s="10"/>
      <c r="D1395" s="10"/>
    </row>
    <row r="1396" spans="2:4" x14ac:dyDescent="0.35">
      <c r="B1396" s="10"/>
      <c r="C1396" s="10"/>
      <c r="D1396" s="10"/>
    </row>
    <row r="1397" spans="2:4" x14ac:dyDescent="0.35">
      <c r="B1397" s="10"/>
      <c r="C1397" s="10"/>
      <c r="D1397" s="10"/>
    </row>
    <row r="1398" spans="2:4" x14ac:dyDescent="0.35">
      <c r="B1398" s="10"/>
      <c r="C1398" s="10"/>
      <c r="D1398" s="10"/>
    </row>
    <row r="1399" spans="2:4" x14ac:dyDescent="0.35">
      <c r="B1399" s="10"/>
      <c r="C1399" s="10"/>
      <c r="D1399" s="10"/>
    </row>
    <row r="1400" spans="2:4" x14ac:dyDescent="0.35">
      <c r="B1400" s="10"/>
      <c r="C1400" s="10"/>
      <c r="D1400" s="10"/>
    </row>
    <row r="1401" spans="2:4" x14ac:dyDescent="0.35">
      <c r="B1401" s="10"/>
      <c r="C1401" s="10"/>
      <c r="D1401" s="10"/>
    </row>
    <row r="1402" spans="2:4" x14ac:dyDescent="0.35">
      <c r="B1402" s="10"/>
      <c r="C1402" s="10"/>
      <c r="D1402" s="10"/>
    </row>
    <row r="1403" spans="2:4" x14ac:dyDescent="0.35">
      <c r="B1403" s="10"/>
      <c r="C1403" s="10"/>
      <c r="D1403" s="10"/>
    </row>
    <row r="1404" spans="2:4" x14ac:dyDescent="0.35">
      <c r="B1404" s="10"/>
      <c r="C1404" s="10"/>
      <c r="D1404" s="10"/>
    </row>
    <row r="1405" spans="2:4" x14ac:dyDescent="0.35">
      <c r="B1405" s="10"/>
      <c r="C1405" s="10"/>
      <c r="D1405" s="10"/>
    </row>
    <row r="1406" spans="2:4" x14ac:dyDescent="0.35">
      <c r="B1406" s="10"/>
      <c r="C1406" s="10"/>
      <c r="D1406" s="10"/>
    </row>
    <row r="1407" spans="2:4" x14ac:dyDescent="0.35">
      <c r="B1407" s="10"/>
      <c r="C1407" s="10"/>
      <c r="D1407" s="10"/>
    </row>
    <row r="1408" spans="2:4" x14ac:dyDescent="0.35">
      <c r="B1408" s="10"/>
      <c r="C1408" s="10"/>
      <c r="D1408" s="10"/>
    </row>
    <row r="1409" spans="2:4" x14ac:dyDescent="0.35">
      <c r="B1409" s="10"/>
      <c r="C1409" s="10"/>
      <c r="D1409" s="10"/>
    </row>
    <row r="1410" spans="2:4" x14ac:dyDescent="0.35">
      <c r="B1410" s="10"/>
      <c r="C1410" s="10"/>
      <c r="D1410" s="10"/>
    </row>
    <row r="1411" spans="2:4" x14ac:dyDescent="0.35">
      <c r="B1411" s="10"/>
      <c r="C1411" s="10"/>
      <c r="D1411" s="10"/>
    </row>
    <row r="1412" spans="2:4" x14ac:dyDescent="0.35">
      <c r="B1412" s="10"/>
      <c r="C1412" s="10"/>
      <c r="D1412" s="10"/>
    </row>
    <row r="1413" spans="2:4" x14ac:dyDescent="0.35">
      <c r="B1413" s="10"/>
      <c r="C1413" s="10"/>
      <c r="D1413" s="10"/>
    </row>
    <row r="1414" spans="2:4" x14ac:dyDescent="0.35">
      <c r="B1414" s="10"/>
      <c r="C1414" s="10"/>
      <c r="D1414" s="10"/>
    </row>
    <row r="1415" spans="2:4" x14ac:dyDescent="0.35">
      <c r="B1415" s="10"/>
      <c r="C1415" s="10"/>
      <c r="D1415" s="10"/>
    </row>
    <row r="1416" spans="2:4" x14ac:dyDescent="0.35">
      <c r="B1416" s="10"/>
      <c r="C1416" s="10"/>
      <c r="D1416" s="10"/>
    </row>
    <row r="1417" spans="2:4" x14ac:dyDescent="0.35">
      <c r="B1417" s="10"/>
      <c r="C1417" s="10"/>
      <c r="D1417" s="10"/>
    </row>
    <row r="1418" spans="2:4" x14ac:dyDescent="0.35">
      <c r="B1418" s="10"/>
      <c r="C1418" s="10"/>
      <c r="D1418" s="10"/>
    </row>
    <row r="1419" spans="2:4" x14ac:dyDescent="0.35">
      <c r="B1419" s="10"/>
      <c r="C1419" s="10"/>
      <c r="D1419" s="10"/>
    </row>
    <row r="1420" spans="2:4" x14ac:dyDescent="0.35">
      <c r="B1420" s="10"/>
      <c r="C1420" s="10"/>
      <c r="D1420" s="10"/>
    </row>
    <row r="1421" spans="2:4" x14ac:dyDescent="0.35">
      <c r="B1421" s="10"/>
      <c r="C1421" s="10"/>
      <c r="D1421" s="10"/>
    </row>
    <row r="1422" spans="2:4" x14ac:dyDescent="0.35">
      <c r="B1422" s="10"/>
      <c r="C1422" s="10"/>
      <c r="D1422" s="10"/>
    </row>
    <row r="1423" spans="2:4" x14ac:dyDescent="0.35">
      <c r="B1423" s="10"/>
      <c r="C1423" s="10"/>
      <c r="D1423" s="10"/>
    </row>
    <row r="1424" spans="2:4" x14ac:dyDescent="0.35">
      <c r="B1424" s="10"/>
      <c r="C1424" s="10"/>
      <c r="D1424" s="10"/>
    </row>
    <row r="1425" spans="2:4" x14ac:dyDescent="0.35">
      <c r="B1425" s="10"/>
      <c r="C1425" s="10"/>
      <c r="D1425" s="10"/>
    </row>
    <row r="1426" spans="2:4" x14ac:dyDescent="0.35">
      <c r="B1426" s="10"/>
      <c r="C1426" s="10"/>
      <c r="D1426" s="10"/>
    </row>
    <row r="1427" spans="2:4" x14ac:dyDescent="0.35">
      <c r="B1427" s="10"/>
      <c r="C1427" s="10"/>
      <c r="D1427" s="10"/>
    </row>
    <row r="1428" spans="2:4" x14ac:dyDescent="0.35">
      <c r="B1428" s="10"/>
      <c r="C1428" s="10"/>
      <c r="D1428" s="10"/>
    </row>
    <row r="1429" spans="2:4" x14ac:dyDescent="0.35">
      <c r="B1429" s="10"/>
      <c r="C1429" s="10"/>
      <c r="D1429" s="10"/>
    </row>
    <row r="1430" spans="2:4" x14ac:dyDescent="0.35">
      <c r="B1430" s="10"/>
      <c r="C1430" s="10"/>
      <c r="D1430" s="10"/>
    </row>
    <row r="1431" spans="2:4" x14ac:dyDescent="0.35">
      <c r="B1431" s="10"/>
      <c r="C1431" s="10"/>
      <c r="D1431" s="10"/>
    </row>
    <row r="1432" spans="2:4" x14ac:dyDescent="0.35">
      <c r="B1432" s="10"/>
      <c r="C1432" s="10"/>
      <c r="D1432" s="10"/>
    </row>
    <row r="1433" spans="2:4" x14ac:dyDescent="0.35">
      <c r="B1433" s="10"/>
      <c r="C1433" s="10"/>
      <c r="D1433" s="10"/>
    </row>
    <row r="1434" spans="2:4" x14ac:dyDescent="0.35">
      <c r="B1434" s="10"/>
      <c r="C1434" s="10"/>
      <c r="D1434" s="10"/>
    </row>
    <row r="1435" spans="2:4" x14ac:dyDescent="0.35">
      <c r="B1435" s="10"/>
      <c r="C1435" s="10"/>
      <c r="D1435" s="10"/>
    </row>
    <row r="1436" spans="2:4" x14ac:dyDescent="0.35">
      <c r="B1436" s="10"/>
      <c r="C1436" s="10"/>
      <c r="D1436" s="10"/>
    </row>
    <row r="1437" spans="2:4" x14ac:dyDescent="0.35">
      <c r="B1437" s="10"/>
      <c r="C1437" s="10"/>
      <c r="D1437" s="10"/>
    </row>
    <row r="1438" spans="2:4" x14ac:dyDescent="0.35">
      <c r="B1438" s="10"/>
      <c r="C1438" s="10"/>
      <c r="D1438" s="10"/>
    </row>
    <row r="1439" spans="2:4" x14ac:dyDescent="0.35">
      <c r="B1439" s="10"/>
      <c r="C1439" s="10"/>
      <c r="D1439" s="10"/>
    </row>
    <row r="1440" spans="2:4" x14ac:dyDescent="0.35">
      <c r="B1440" s="10"/>
      <c r="C1440" s="10"/>
      <c r="D1440" s="10"/>
    </row>
    <row r="1441" spans="2:4" x14ac:dyDescent="0.35">
      <c r="B1441" s="10"/>
      <c r="C1441" s="10"/>
      <c r="D1441" s="10"/>
    </row>
    <row r="1442" spans="2:4" x14ac:dyDescent="0.35">
      <c r="B1442" s="10"/>
      <c r="C1442" s="10"/>
      <c r="D1442" s="10"/>
    </row>
    <row r="1443" spans="2:4" x14ac:dyDescent="0.35">
      <c r="B1443" s="10"/>
      <c r="C1443" s="10"/>
      <c r="D1443" s="10"/>
    </row>
    <row r="1444" spans="2:4" x14ac:dyDescent="0.35">
      <c r="B1444" s="10"/>
      <c r="C1444" s="10"/>
      <c r="D1444" s="10"/>
    </row>
    <row r="1445" spans="2:4" x14ac:dyDescent="0.35">
      <c r="B1445" s="10"/>
      <c r="C1445" s="10"/>
      <c r="D1445" s="10"/>
    </row>
    <row r="1446" spans="2:4" x14ac:dyDescent="0.35">
      <c r="B1446" s="10"/>
      <c r="C1446" s="10"/>
      <c r="D1446" s="10"/>
    </row>
    <row r="1447" spans="2:4" x14ac:dyDescent="0.35">
      <c r="B1447" s="10"/>
      <c r="C1447" s="10"/>
      <c r="D1447" s="10"/>
    </row>
    <row r="1448" spans="2:4" x14ac:dyDescent="0.35">
      <c r="B1448" s="10"/>
      <c r="C1448" s="10"/>
      <c r="D1448" s="10"/>
    </row>
    <row r="1449" spans="2:4" x14ac:dyDescent="0.35">
      <c r="B1449" s="10"/>
      <c r="C1449" s="10"/>
      <c r="D1449" s="10"/>
    </row>
    <row r="1450" spans="2:4" x14ac:dyDescent="0.35">
      <c r="B1450" s="10"/>
      <c r="C1450" s="10"/>
      <c r="D1450" s="10"/>
    </row>
    <row r="1451" spans="2:4" x14ac:dyDescent="0.35">
      <c r="B1451" s="10"/>
      <c r="C1451" s="10"/>
      <c r="D1451" s="10"/>
    </row>
    <row r="1452" spans="2:4" x14ac:dyDescent="0.35">
      <c r="B1452" s="10"/>
      <c r="C1452" s="10"/>
      <c r="D1452" s="10"/>
    </row>
    <row r="1453" spans="2:4" x14ac:dyDescent="0.35">
      <c r="B1453" s="10"/>
      <c r="C1453" s="10"/>
      <c r="D1453" s="10"/>
    </row>
    <row r="1454" spans="2:4" x14ac:dyDescent="0.35">
      <c r="B1454" s="10"/>
      <c r="C1454" s="10"/>
      <c r="D1454" s="10"/>
    </row>
    <row r="1455" spans="2:4" x14ac:dyDescent="0.35">
      <c r="B1455" s="10"/>
      <c r="C1455" s="10"/>
      <c r="D1455" s="10"/>
    </row>
    <row r="1456" spans="2:4" x14ac:dyDescent="0.35">
      <c r="B1456" s="10"/>
      <c r="C1456" s="10"/>
      <c r="D1456" s="10"/>
    </row>
    <row r="1457" spans="2:4" x14ac:dyDescent="0.35">
      <c r="B1457" s="10"/>
      <c r="C1457" s="10"/>
      <c r="D1457" s="10"/>
    </row>
    <row r="1458" spans="2:4" x14ac:dyDescent="0.35">
      <c r="B1458" s="10"/>
      <c r="C1458" s="10"/>
      <c r="D1458" s="10"/>
    </row>
    <row r="1459" spans="2:4" x14ac:dyDescent="0.35">
      <c r="B1459" s="10"/>
      <c r="C1459" s="10"/>
      <c r="D1459" s="10"/>
    </row>
    <row r="1460" spans="2:4" x14ac:dyDescent="0.35">
      <c r="B1460" s="10"/>
      <c r="C1460" s="10"/>
      <c r="D1460" s="10"/>
    </row>
    <row r="1461" spans="2:4" x14ac:dyDescent="0.35">
      <c r="B1461" s="10"/>
      <c r="C1461" s="10"/>
      <c r="D1461" s="10"/>
    </row>
    <row r="1462" spans="2:4" x14ac:dyDescent="0.35">
      <c r="B1462" s="10"/>
      <c r="C1462" s="10"/>
      <c r="D1462" s="10"/>
    </row>
    <row r="1463" spans="2:4" x14ac:dyDescent="0.35">
      <c r="B1463" s="10"/>
      <c r="C1463" s="10"/>
      <c r="D1463" s="10"/>
    </row>
    <row r="1464" spans="2:4" x14ac:dyDescent="0.35">
      <c r="B1464" s="10"/>
      <c r="C1464" s="10"/>
      <c r="D1464" s="10"/>
    </row>
    <row r="1465" spans="2:4" x14ac:dyDescent="0.35">
      <c r="B1465" s="10"/>
      <c r="C1465" s="10"/>
      <c r="D1465" s="10"/>
    </row>
    <row r="1466" spans="2:4" x14ac:dyDescent="0.35">
      <c r="B1466" s="10"/>
      <c r="C1466" s="10"/>
      <c r="D1466" s="10"/>
    </row>
    <row r="1467" spans="2:4" x14ac:dyDescent="0.35">
      <c r="B1467" s="10"/>
      <c r="C1467" s="10"/>
      <c r="D1467" s="10"/>
    </row>
    <row r="1468" spans="2:4" x14ac:dyDescent="0.35">
      <c r="B1468" s="10"/>
      <c r="C1468" s="10"/>
      <c r="D1468" s="10"/>
    </row>
    <row r="1469" spans="2:4" x14ac:dyDescent="0.35">
      <c r="B1469" s="10"/>
      <c r="C1469" s="10"/>
      <c r="D1469" s="10"/>
    </row>
    <row r="1470" spans="2:4" x14ac:dyDescent="0.35">
      <c r="B1470" s="10"/>
      <c r="C1470" s="10"/>
      <c r="D1470" s="10"/>
    </row>
    <row r="1471" spans="2:4" x14ac:dyDescent="0.35">
      <c r="B1471" s="10"/>
      <c r="C1471" s="10"/>
      <c r="D1471" s="10"/>
    </row>
    <row r="1472" spans="2:4" x14ac:dyDescent="0.35">
      <c r="B1472" s="10"/>
      <c r="C1472" s="10"/>
      <c r="D1472" s="10"/>
    </row>
    <row r="1473" spans="2:4" x14ac:dyDescent="0.35">
      <c r="B1473" s="10"/>
      <c r="C1473" s="10"/>
      <c r="D1473" s="10"/>
    </row>
    <row r="1474" spans="2:4" x14ac:dyDescent="0.35">
      <c r="B1474" s="10"/>
      <c r="C1474" s="10"/>
      <c r="D1474" s="10"/>
    </row>
    <row r="1475" spans="2:4" x14ac:dyDescent="0.35">
      <c r="B1475" s="10"/>
      <c r="C1475" s="10"/>
      <c r="D1475" s="10"/>
    </row>
    <row r="1476" spans="2:4" x14ac:dyDescent="0.35">
      <c r="B1476" s="10"/>
      <c r="C1476" s="10"/>
      <c r="D1476" s="10"/>
    </row>
    <row r="1477" spans="2:4" x14ac:dyDescent="0.35">
      <c r="B1477" s="10"/>
      <c r="C1477" s="10"/>
      <c r="D1477" s="10"/>
    </row>
    <row r="1478" spans="2:4" x14ac:dyDescent="0.35">
      <c r="B1478" s="10"/>
      <c r="C1478" s="10"/>
      <c r="D1478" s="10"/>
    </row>
    <row r="1479" spans="2:4" x14ac:dyDescent="0.35">
      <c r="B1479" s="10"/>
      <c r="C1479" s="10"/>
      <c r="D1479" s="10"/>
    </row>
    <row r="1480" spans="2:4" x14ac:dyDescent="0.35">
      <c r="B1480" s="10"/>
      <c r="C1480" s="10"/>
      <c r="D1480" s="10"/>
    </row>
    <row r="1481" spans="2:4" x14ac:dyDescent="0.35">
      <c r="B1481" s="10"/>
      <c r="C1481" s="10"/>
      <c r="D1481" s="10"/>
    </row>
    <row r="1482" spans="2:4" x14ac:dyDescent="0.35">
      <c r="B1482" s="10"/>
      <c r="C1482" s="10"/>
      <c r="D1482" s="10"/>
    </row>
    <row r="1483" spans="2:4" x14ac:dyDescent="0.35">
      <c r="B1483" s="10"/>
      <c r="C1483" s="10"/>
      <c r="D1483" s="10"/>
    </row>
    <row r="1484" spans="2:4" x14ac:dyDescent="0.35">
      <c r="B1484" s="10"/>
      <c r="C1484" s="10"/>
      <c r="D1484" s="10"/>
    </row>
    <row r="1485" spans="2:4" x14ac:dyDescent="0.35">
      <c r="B1485" s="10"/>
      <c r="C1485" s="10"/>
      <c r="D1485" s="10"/>
    </row>
    <row r="1486" spans="2:4" x14ac:dyDescent="0.35">
      <c r="B1486" s="10"/>
      <c r="C1486" s="10"/>
      <c r="D1486" s="10"/>
    </row>
    <row r="1487" spans="2:4" x14ac:dyDescent="0.35">
      <c r="B1487" s="10"/>
      <c r="C1487" s="10"/>
      <c r="D1487" s="10"/>
    </row>
    <row r="1488" spans="2:4" x14ac:dyDescent="0.35">
      <c r="B1488" s="10"/>
      <c r="C1488" s="10"/>
      <c r="D1488" s="10"/>
    </row>
    <row r="1489" spans="2:4" x14ac:dyDescent="0.35">
      <c r="B1489" s="10"/>
      <c r="C1489" s="10"/>
      <c r="D1489" s="10"/>
    </row>
    <row r="1490" spans="2:4" x14ac:dyDescent="0.35">
      <c r="B1490" s="10"/>
      <c r="C1490" s="10"/>
      <c r="D1490" s="10"/>
    </row>
    <row r="1491" spans="2:4" x14ac:dyDescent="0.35">
      <c r="B1491" s="10"/>
      <c r="C1491" s="10"/>
      <c r="D1491" s="10"/>
    </row>
    <row r="1492" spans="2:4" x14ac:dyDescent="0.35">
      <c r="B1492" s="10"/>
      <c r="C1492" s="10"/>
      <c r="D1492" s="10"/>
    </row>
    <row r="1493" spans="2:4" x14ac:dyDescent="0.35">
      <c r="B1493" s="10"/>
      <c r="C1493" s="10"/>
      <c r="D1493" s="10"/>
    </row>
    <row r="1494" spans="2:4" x14ac:dyDescent="0.35">
      <c r="B1494" s="10"/>
      <c r="C1494" s="10"/>
      <c r="D1494" s="10"/>
    </row>
    <row r="1495" spans="2:4" x14ac:dyDescent="0.35">
      <c r="B1495" s="10"/>
      <c r="C1495" s="10"/>
      <c r="D1495" s="10"/>
    </row>
    <row r="1496" spans="2:4" x14ac:dyDescent="0.35">
      <c r="B1496" s="10"/>
      <c r="C1496" s="10"/>
      <c r="D1496" s="10"/>
    </row>
    <row r="1497" spans="2:4" x14ac:dyDescent="0.35">
      <c r="B1497" s="10"/>
      <c r="C1497" s="10"/>
      <c r="D1497" s="10"/>
    </row>
    <row r="1498" spans="2:4" x14ac:dyDescent="0.35">
      <c r="B1498" s="10"/>
      <c r="C1498" s="10"/>
      <c r="D1498" s="10"/>
    </row>
    <row r="1499" spans="2:4" x14ac:dyDescent="0.35">
      <c r="B1499" s="10"/>
      <c r="C1499" s="10"/>
      <c r="D1499" s="10"/>
    </row>
    <row r="1500" spans="2:4" x14ac:dyDescent="0.35">
      <c r="B1500" s="10"/>
      <c r="C1500" s="10"/>
      <c r="D1500" s="10"/>
    </row>
    <row r="1501" spans="2:4" x14ac:dyDescent="0.35">
      <c r="B1501" s="10"/>
      <c r="C1501" s="10"/>
      <c r="D1501" s="10"/>
    </row>
    <row r="1502" spans="2:4" x14ac:dyDescent="0.35">
      <c r="B1502" s="10"/>
      <c r="C1502" s="10"/>
      <c r="D1502" s="10"/>
    </row>
    <row r="1503" spans="2:4" x14ac:dyDescent="0.35">
      <c r="B1503" s="10"/>
      <c r="C1503" s="10"/>
      <c r="D1503" s="10"/>
    </row>
    <row r="1504" spans="2:4" x14ac:dyDescent="0.35">
      <c r="B1504" s="10"/>
      <c r="C1504" s="10"/>
      <c r="D1504" s="10"/>
    </row>
    <row r="1505" spans="2:4" x14ac:dyDescent="0.35">
      <c r="B1505" s="10"/>
      <c r="C1505" s="10"/>
      <c r="D1505" s="10"/>
    </row>
    <row r="1506" spans="2:4" x14ac:dyDescent="0.35">
      <c r="B1506" s="10"/>
      <c r="C1506" s="10"/>
      <c r="D1506" s="10"/>
    </row>
    <row r="1507" spans="2:4" x14ac:dyDescent="0.35">
      <c r="B1507" s="10"/>
      <c r="C1507" s="10"/>
      <c r="D1507" s="10"/>
    </row>
    <row r="1508" spans="2:4" x14ac:dyDescent="0.35">
      <c r="B1508" s="10"/>
      <c r="C1508" s="10"/>
      <c r="D1508" s="10"/>
    </row>
    <row r="1509" spans="2:4" x14ac:dyDescent="0.35">
      <c r="B1509" s="10"/>
      <c r="C1509" s="10"/>
      <c r="D1509" s="10"/>
    </row>
    <row r="1510" spans="2:4" x14ac:dyDescent="0.35">
      <c r="B1510" s="10"/>
      <c r="C1510" s="10"/>
      <c r="D1510" s="10"/>
    </row>
    <row r="1511" spans="2:4" x14ac:dyDescent="0.35">
      <c r="B1511" s="10"/>
      <c r="C1511" s="10"/>
      <c r="D1511" s="10"/>
    </row>
    <row r="1512" spans="2:4" x14ac:dyDescent="0.35">
      <c r="B1512" s="10"/>
      <c r="C1512" s="10"/>
      <c r="D1512" s="10"/>
    </row>
    <row r="1513" spans="2:4" x14ac:dyDescent="0.35">
      <c r="B1513" s="10"/>
      <c r="C1513" s="10"/>
      <c r="D1513" s="10"/>
    </row>
    <row r="1514" spans="2:4" x14ac:dyDescent="0.35">
      <c r="B1514" s="10"/>
      <c r="C1514" s="10"/>
      <c r="D1514" s="10"/>
    </row>
    <row r="1515" spans="2:4" x14ac:dyDescent="0.35">
      <c r="B1515" s="10"/>
      <c r="C1515" s="10"/>
      <c r="D1515" s="10"/>
    </row>
    <row r="1516" spans="2:4" x14ac:dyDescent="0.35">
      <c r="B1516" s="10"/>
      <c r="C1516" s="10"/>
      <c r="D1516" s="10"/>
    </row>
    <row r="1517" spans="2:4" x14ac:dyDescent="0.35">
      <c r="B1517" s="10"/>
      <c r="C1517" s="10"/>
      <c r="D1517" s="10"/>
    </row>
    <row r="1518" spans="2:4" x14ac:dyDescent="0.35">
      <c r="B1518" s="10"/>
      <c r="C1518" s="10"/>
      <c r="D1518" s="10"/>
    </row>
    <row r="1519" spans="2:4" x14ac:dyDescent="0.35">
      <c r="B1519" s="10"/>
      <c r="C1519" s="10"/>
      <c r="D1519" s="10"/>
    </row>
    <row r="1520" spans="2:4" x14ac:dyDescent="0.35">
      <c r="B1520" s="10"/>
      <c r="C1520" s="10"/>
      <c r="D1520" s="10"/>
    </row>
    <row r="1521" spans="2:4" x14ac:dyDescent="0.35">
      <c r="B1521" s="10"/>
      <c r="C1521" s="10"/>
      <c r="D1521" s="10"/>
    </row>
    <row r="1522" spans="2:4" x14ac:dyDescent="0.35">
      <c r="B1522" s="10"/>
      <c r="C1522" s="10"/>
      <c r="D1522" s="10"/>
    </row>
    <row r="1523" spans="2:4" x14ac:dyDescent="0.35">
      <c r="B1523" s="10"/>
      <c r="C1523" s="10"/>
      <c r="D1523" s="10"/>
    </row>
    <row r="1524" spans="2:4" x14ac:dyDescent="0.35">
      <c r="B1524" s="10"/>
      <c r="C1524" s="10"/>
      <c r="D1524" s="10"/>
    </row>
    <row r="1525" spans="2:4" x14ac:dyDescent="0.35">
      <c r="B1525" s="10"/>
      <c r="C1525" s="10"/>
      <c r="D1525" s="10"/>
    </row>
    <row r="1526" spans="2:4" x14ac:dyDescent="0.35">
      <c r="B1526" s="10"/>
      <c r="C1526" s="10"/>
      <c r="D1526" s="10"/>
    </row>
    <row r="1527" spans="2:4" x14ac:dyDescent="0.35">
      <c r="B1527" s="10"/>
      <c r="C1527" s="10"/>
      <c r="D1527" s="10"/>
    </row>
    <row r="1528" spans="2:4" x14ac:dyDescent="0.35">
      <c r="B1528" s="10"/>
      <c r="C1528" s="10"/>
      <c r="D1528" s="10"/>
    </row>
    <row r="1529" spans="2:4" x14ac:dyDescent="0.35">
      <c r="B1529" s="10"/>
      <c r="C1529" s="10"/>
      <c r="D1529" s="10"/>
    </row>
    <row r="1530" spans="2:4" x14ac:dyDescent="0.35">
      <c r="B1530" s="10"/>
      <c r="C1530" s="10"/>
      <c r="D1530" s="10"/>
    </row>
    <row r="1531" spans="2:4" x14ac:dyDescent="0.35">
      <c r="B1531" s="10"/>
      <c r="C1531" s="10"/>
      <c r="D1531" s="10"/>
    </row>
    <row r="1532" spans="2:4" x14ac:dyDescent="0.35">
      <c r="B1532" s="10"/>
      <c r="C1532" s="10"/>
      <c r="D1532" s="10"/>
    </row>
    <row r="1533" spans="2:4" x14ac:dyDescent="0.35">
      <c r="B1533" s="10"/>
      <c r="C1533" s="10"/>
      <c r="D1533" s="10"/>
    </row>
    <row r="1534" spans="2:4" x14ac:dyDescent="0.35">
      <c r="B1534" s="10"/>
      <c r="C1534" s="10"/>
      <c r="D1534" s="10"/>
    </row>
    <row r="1535" spans="2:4" x14ac:dyDescent="0.35">
      <c r="B1535" s="10"/>
      <c r="C1535" s="10"/>
      <c r="D1535" s="10"/>
    </row>
    <row r="1536" spans="2:4" x14ac:dyDescent="0.35">
      <c r="B1536" s="10"/>
      <c r="C1536" s="10"/>
      <c r="D1536" s="10"/>
    </row>
    <row r="1537" spans="2:4" x14ac:dyDescent="0.35">
      <c r="B1537" s="10"/>
      <c r="C1537" s="10"/>
      <c r="D1537" s="10"/>
    </row>
    <row r="1538" spans="2:4" x14ac:dyDescent="0.35">
      <c r="B1538" s="10"/>
      <c r="C1538" s="10"/>
      <c r="D1538" s="10"/>
    </row>
    <row r="1539" spans="2:4" x14ac:dyDescent="0.35">
      <c r="B1539" s="10"/>
      <c r="C1539" s="10"/>
      <c r="D1539" s="10"/>
    </row>
    <row r="1540" spans="2:4" x14ac:dyDescent="0.35">
      <c r="B1540" s="10"/>
      <c r="C1540" s="10"/>
      <c r="D1540" s="10"/>
    </row>
    <row r="1541" spans="2:4" x14ac:dyDescent="0.35">
      <c r="B1541" s="10"/>
      <c r="C1541" s="10"/>
      <c r="D1541" s="10"/>
    </row>
    <row r="1542" spans="2:4" x14ac:dyDescent="0.35">
      <c r="B1542" s="10"/>
      <c r="C1542" s="10"/>
      <c r="D1542" s="10"/>
    </row>
    <row r="1543" spans="2:4" x14ac:dyDescent="0.35">
      <c r="B1543" s="10"/>
      <c r="C1543" s="10"/>
      <c r="D1543" s="10"/>
    </row>
    <row r="1544" spans="2:4" x14ac:dyDescent="0.35">
      <c r="B1544" s="10"/>
      <c r="C1544" s="10"/>
      <c r="D1544" s="10"/>
    </row>
    <row r="1545" spans="2:4" x14ac:dyDescent="0.35">
      <c r="B1545" s="10"/>
      <c r="C1545" s="10"/>
      <c r="D1545" s="10"/>
    </row>
    <row r="1546" spans="2:4" x14ac:dyDescent="0.35">
      <c r="B1546" s="10"/>
      <c r="C1546" s="10"/>
      <c r="D1546" s="10"/>
    </row>
    <row r="1547" spans="2:4" x14ac:dyDescent="0.35">
      <c r="B1547" s="10"/>
      <c r="C1547" s="10"/>
      <c r="D1547" s="10"/>
    </row>
    <row r="1548" spans="2:4" x14ac:dyDescent="0.35">
      <c r="B1548" s="10"/>
      <c r="C1548" s="10"/>
      <c r="D1548" s="10"/>
    </row>
    <row r="1549" spans="2:4" x14ac:dyDescent="0.35">
      <c r="B1549" s="10"/>
      <c r="C1549" s="10"/>
      <c r="D1549" s="10"/>
    </row>
    <row r="1550" spans="2:4" x14ac:dyDescent="0.35">
      <c r="B1550" s="10"/>
      <c r="C1550" s="10"/>
      <c r="D1550" s="10"/>
    </row>
    <row r="1551" spans="2:4" x14ac:dyDescent="0.35">
      <c r="B1551" s="10"/>
      <c r="C1551" s="10"/>
      <c r="D1551" s="10"/>
    </row>
    <row r="1552" spans="2:4" x14ac:dyDescent="0.35">
      <c r="B1552" s="10"/>
      <c r="C1552" s="10"/>
      <c r="D1552" s="10"/>
    </row>
    <row r="1553" spans="2:4" x14ac:dyDescent="0.35">
      <c r="B1553" s="10"/>
      <c r="C1553" s="10"/>
      <c r="D1553" s="10"/>
    </row>
    <row r="1554" spans="2:4" x14ac:dyDescent="0.35">
      <c r="B1554" s="10"/>
      <c r="C1554" s="10"/>
      <c r="D1554" s="10"/>
    </row>
    <row r="1555" spans="2:4" x14ac:dyDescent="0.35">
      <c r="B1555" s="10"/>
      <c r="C1555" s="10"/>
      <c r="D1555" s="10"/>
    </row>
    <row r="1556" spans="2:4" x14ac:dyDescent="0.35">
      <c r="B1556" s="10"/>
      <c r="C1556" s="10"/>
      <c r="D1556" s="10"/>
    </row>
    <row r="1557" spans="2:4" x14ac:dyDescent="0.35">
      <c r="B1557" s="10"/>
      <c r="C1557" s="10"/>
      <c r="D1557" s="10"/>
    </row>
    <row r="1558" spans="2:4" x14ac:dyDescent="0.35">
      <c r="B1558" s="10"/>
      <c r="C1558" s="10"/>
      <c r="D1558" s="10"/>
    </row>
    <row r="1559" spans="2:4" x14ac:dyDescent="0.35">
      <c r="B1559" s="10"/>
      <c r="C1559" s="10"/>
      <c r="D1559" s="10"/>
    </row>
    <row r="1560" spans="2:4" x14ac:dyDescent="0.35">
      <c r="B1560" s="10"/>
      <c r="C1560" s="10"/>
      <c r="D1560" s="10"/>
    </row>
    <row r="1561" spans="2:4" x14ac:dyDescent="0.35">
      <c r="B1561" s="10"/>
      <c r="C1561" s="10"/>
      <c r="D1561" s="10"/>
    </row>
    <row r="1562" spans="2:4" x14ac:dyDescent="0.35">
      <c r="B1562" s="10"/>
      <c r="C1562" s="10"/>
      <c r="D1562" s="10"/>
    </row>
    <row r="1563" spans="2:4" x14ac:dyDescent="0.35">
      <c r="B1563" s="10"/>
      <c r="C1563" s="10"/>
      <c r="D1563" s="10"/>
    </row>
    <row r="1564" spans="2:4" x14ac:dyDescent="0.35">
      <c r="B1564" s="10"/>
      <c r="C1564" s="10"/>
      <c r="D1564" s="10"/>
    </row>
    <row r="1565" spans="2:4" x14ac:dyDescent="0.35">
      <c r="B1565" s="10"/>
      <c r="C1565" s="10"/>
      <c r="D1565" s="10"/>
    </row>
    <row r="1566" spans="2:4" x14ac:dyDescent="0.35">
      <c r="B1566" s="10"/>
      <c r="C1566" s="10"/>
      <c r="D1566" s="10"/>
    </row>
    <row r="1567" spans="2:4" x14ac:dyDescent="0.35">
      <c r="B1567" s="10"/>
      <c r="C1567" s="10"/>
      <c r="D1567" s="10"/>
    </row>
    <row r="1568" spans="2:4" x14ac:dyDescent="0.35">
      <c r="B1568" s="10"/>
      <c r="C1568" s="10"/>
      <c r="D1568" s="10"/>
    </row>
    <row r="1569" spans="2:4" x14ac:dyDescent="0.35">
      <c r="B1569" s="10"/>
      <c r="C1569" s="10"/>
      <c r="D1569" s="10"/>
    </row>
    <row r="1570" spans="2:4" x14ac:dyDescent="0.35">
      <c r="B1570" s="10"/>
      <c r="C1570" s="10"/>
      <c r="D1570" s="10"/>
    </row>
    <row r="1571" spans="2:4" x14ac:dyDescent="0.35">
      <c r="B1571" s="10"/>
      <c r="C1571" s="10"/>
      <c r="D1571" s="10"/>
    </row>
    <row r="1572" spans="2:4" x14ac:dyDescent="0.35">
      <c r="B1572" s="10"/>
      <c r="C1572" s="10"/>
      <c r="D1572" s="10"/>
    </row>
    <row r="1573" spans="2:4" x14ac:dyDescent="0.35">
      <c r="B1573" s="10"/>
      <c r="C1573" s="10"/>
      <c r="D1573" s="10"/>
    </row>
    <row r="1574" spans="2:4" x14ac:dyDescent="0.35">
      <c r="B1574" s="10"/>
      <c r="C1574" s="10"/>
      <c r="D1574" s="10"/>
    </row>
    <row r="1575" spans="2:4" x14ac:dyDescent="0.35">
      <c r="B1575" s="10"/>
      <c r="C1575" s="10"/>
      <c r="D1575" s="10"/>
    </row>
    <row r="1576" spans="2:4" x14ac:dyDescent="0.35">
      <c r="B1576" s="10"/>
      <c r="C1576" s="10"/>
      <c r="D1576" s="10"/>
    </row>
    <row r="1577" spans="2:4" x14ac:dyDescent="0.35">
      <c r="B1577" s="10"/>
      <c r="C1577" s="10"/>
      <c r="D1577" s="10"/>
    </row>
    <row r="1578" spans="2:4" x14ac:dyDescent="0.35">
      <c r="B1578" s="10"/>
      <c r="C1578" s="10"/>
      <c r="D1578" s="10"/>
    </row>
    <row r="1579" spans="2:4" x14ac:dyDescent="0.35">
      <c r="B1579" s="10"/>
      <c r="C1579" s="10"/>
      <c r="D1579" s="10"/>
    </row>
    <row r="1580" spans="2:4" x14ac:dyDescent="0.35">
      <c r="B1580" s="10"/>
      <c r="C1580" s="10"/>
      <c r="D1580" s="10"/>
    </row>
    <row r="1581" spans="2:4" x14ac:dyDescent="0.35">
      <c r="B1581" s="10"/>
      <c r="C1581" s="10"/>
      <c r="D1581" s="10"/>
    </row>
    <row r="1582" spans="2:4" x14ac:dyDescent="0.35">
      <c r="B1582" s="10"/>
      <c r="C1582" s="10"/>
      <c r="D1582" s="10"/>
    </row>
    <row r="1583" spans="2:4" x14ac:dyDescent="0.35">
      <c r="B1583" s="10"/>
      <c r="C1583" s="10"/>
      <c r="D1583" s="10"/>
    </row>
    <row r="1584" spans="2:4" x14ac:dyDescent="0.35">
      <c r="B1584" s="10"/>
      <c r="C1584" s="10"/>
      <c r="D1584" s="10"/>
    </row>
    <row r="1585" spans="2:4" x14ac:dyDescent="0.35">
      <c r="B1585" s="10"/>
      <c r="C1585" s="10"/>
      <c r="D1585" s="10"/>
    </row>
    <row r="1586" spans="2:4" x14ac:dyDescent="0.35">
      <c r="B1586" s="10"/>
      <c r="C1586" s="10"/>
      <c r="D1586" s="10"/>
    </row>
    <row r="1587" spans="2:4" x14ac:dyDescent="0.35">
      <c r="B1587" s="10"/>
      <c r="C1587" s="10"/>
      <c r="D1587" s="10"/>
    </row>
    <row r="1588" spans="2:4" x14ac:dyDescent="0.35">
      <c r="B1588" s="10"/>
      <c r="C1588" s="10"/>
      <c r="D1588" s="10"/>
    </row>
    <row r="1589" spans="2:4" x14ac:dyDescent="0.35">
      <c r="B1589" s="10"/>
      <c r="C1589" s="10"/>
      <c r="D1589" s="10"/>
    </row>
    <row r="1590" spans="2:4" x14ac:dyDescent="0.35">
      <c r="B1590" s="10"/>
      <c r="C1590" s="10"/>
      <c r="D1590" s="10"/>
    </row>
    <row r="1591" spans="2:4" x14ac:dyDescent="0.35">
      <c r="B1591" s="10"/>
      <c r="C1591" s="10"/>
      <c r="D1591" s="10"/>
    </row>
    <row r="1592" spans="2:4" x14ac:dyDescent="0.35">
      <c r="B1592" s="10"/>
      <c r="C1592" s="10"/>
      <c r="D1592" s="10"/>
    </row>
    <row r="1593" spans="2:4" x14ac:dyDescent="0.35">
      <c r="B1593" s="10"/>
      <c r="C1593" s="10"/>
      <c r="D1593" s="10"/>
    </row>
    <row r="1594" spans="2:4" x14ac:dyDescent="0.35">
      <c r="B1594" s="10"/>
      <c r="C1594" s="10"/>
      <c r="D1594" s="10"/>
    </row>
    <row r="1595" spans="2:4" x14ac:dyDescent="0.35">
      <c r="B1595" s="10"/>
      <c r="C1595" s="10"/>
      <c r="D1595" s="10"/>
    </row>
    <row r="1596" spans="2:4" x14ac:dyDescent="0.35">
      <c r="B1596" s="10"/>
      <c r="C1596" s="10"/>
      <c r="D1596" s="10"/>
    </row>
    <row r="1597" spans="2:4" x14ac:dyDescent="0.35">
      <c r="B1597" s="10"/>
      <c r="C1597" s="10"/>
      <c r="D1597" s="10"/>
    </row>
    <row r="1598" spans="2:4" x14ac:dyDescent="0.35">
      <c r="B1598" s="10"/>
      <c r="C1598" s="10"/>
      <c r="D1598" s="10"/>
    </row>
    <row r="1599" spans="2:4" x14ac:dyDescent="0.35">
      <c r="B1599" s="10"/>
      <c r="C1599" s="10"/>
      <c r="D1599" s="10"/>
    </row>
    <row r="1600" spans="2:4" x14ac:dyDescent="0.35">
      <c r="B1600" s="10"/>
      <c r="C1600" s="10"/>
      <c r="D1600" s="10"/>
    </row>
    <row r="1601" spans="2:4" x14ac:dyDescent="0.35">
      <c r="B1601" s="10"/>
      <c r="C1601" s="10"/>
      <c r="D1601" s="10"/>
    </row>
    <row r="1602" spans="2:4" x14ac:dyDescent="0.35">
      <c r="B1602" s="10"/>
      <c r="C1602" s="10"/>
      <c r="D1602" s="10"/>
    </row>
    <row r="1603" spans="2:4" x14ac:dyDescent="0.35">
      <c r="B1603" s="10"/>
      <c r="C1603" s="10"/>
      <c r="D1603" s="10"/>
    </row>
    <row r="1604" spans="2:4" x14ac:dyDescent="0.35">
      <c r="B1604" s="10"/>
      <c r="C1604" s="10"/>
      <c r="D1604" s="10"/>
    </row>
    <row r="1605" spans="2:4" x14ac:dyDescent="0.35">
      <c r="B1605" s="10"/>
      <c r="C1605" s="10"/>
      <c r="D1605" s="10"/>
    </row>
    <row r="1606" spans="2:4" x14ac:dyDescent="0.35">
      <c r="B1606" s="10"/>
      <c r="C1606" s="10"/>
      <c r="D1606" s="10"/>
    </row>
    <row r="1607" spans="2:4" x14ac:dyDescent="0.35">
      <c r="B1607" s="10"/>
      <c r="C1607" s="10"/>
      <c r="D1607" s="10"/>
    </row>
    <row r="1608" spans="2:4" x14ac:dyDescent="0.35">
      <c r="B1608" s="10"/>
      <c r="C1608" s="10"/>
      <c r="D1608" s="10"/>
    </row>
    <row r="1609" spans="2:4" x14ac:dyDescent="0.35">
      <c r="B1609" s="10"/>
      <c r="C1609" s="10"/>
      <c r="D1609" s="10"/>
    </row>
    <row r="1610" spans="2:4" x14ac:dyDescent="0.35">
      <c r="B1610" s="10"/>
      <c r="C1610" s="10"/>
      <c r="D1610" s="10"/>
    </row>
    <row r="1611" spans="2:4" x14ac:dyDescent="0.35">
      <c r="B1611" s="10"/>
      <c r="C1611" s="10"/>
      <c r="D1611" s="10"/>
    </row>
    <row r="1612" spans="2:4" x14ac:dyDescent="0.35">
      <c r="B1612" s="10"/>
      <c r="C1612" s="10"/>
      <c r="D1612" s="10"/>
    </row>
    <row r="1613" spans="2:4" x14ac:dyDescent="0.35">
      <c r="B1613" s="10"/>
      <c r="C1613" s="10"/>
      <c r="D1613" s="10"/>
    </row>
    <row r="1614" spans="2:4" x14ac:dyDescent="0.35">
      <c r="B1614" s="10"/>
      <c r="C1614" s="10"/>
      <c r="D1614" s="10"/>
    </row>
    <row r="1615" spans="2:4" x14ac:dyDescent="0.35">
      <c r="B1615" s="10"/>
      <c r="C1615" s="10"/>
      <c r="D1615" s="10"/>
    </row>
    <row r="1616" spans="2:4" x14ac:dyDescent="0.35">
      <c r="B1616" s="10"/>
      <c r="C1616" s="10"/>
      <c r="D1616" s="10"/>
    </row>
    <row r="1617" spans="2:4" x14ac:dyDescent="0.35">
      <c r="B1617" s="10"/>
      <c r="C1617" s="10"/>
      <c r="D1617" s="10"/>
    </row>
    <row r="1618" spans="2:4" x14ac:dyDescent="0.35">
      <c r="B1618" s="10"/>
      <c r="C1618" s="10"/>
      <c r="D1618" s="10"/>
    </row>
    <row r="1619" spans="2:4" x14ac:dyDescent="0.35">
      <c r="B1619" s="10"/>
      <c r="C1619" s="10"/>
      <c r="D1619" s="10"/>
    </row>
    <row r="1620" spans="2:4" x14ac:dyDescent="0.35">
      <c r="B1620" s="10"/>
      <c r="C1620" s="10"/>
      <c r="D1620" s="10"/>
    </row>
    <row r="1621" spans="2:4" x14ac:dyDescent="0.35">
      <c r="B1621" s="10"/>
      <c r="C1621" s="10"/>
      <c r="D1621" s="10"/>
    </row>
    <row r="1622" spans="2:4" x14ac:dyDescent="0.35">
      <c r="B1622" s="10"/>
      <c r="C1622" s="10"/>
      <c r="D1622" s="10"/>
    </row>
    <row r="1623" spans="2:4" x14ac:dyDescent="0.35">
      <c r="B1623" s="10"/>
      <c r="C1623" s="10"/>
      <c r="D1623" s="10"/>
    </row>
    <row r="1624" spans="2:4" x14ac:dyDescent="0.35">
      <c r="B1624" s="10"/>
      <c r="C1624" s="10"/>
      <c r="D1624" s="10"/>
    </row>
    <row r="1625" spans="2:4" x14ac:dyDescent="0.35">
      <c r="B1625" s="10"/>
      <c r="C1625" s="10"/>
      <c r="D1625" s="10"/>
    </row>
    <row r="1626" spans="2:4" x14ac:dyDescent="0.35">
      <c r="B1626" s="10"/>
      <c r="C1626" s="10"/>
      <c r="D1626" s="10"/>
    </row>
    <row r="1627" spans="2:4" x14ac:dyDescent="0.35">
      <c r="B1627" s="10"/>
      <c r="C1627" s="10"/>
      <c r="D1627" s="10"/>
    </row>
    <row r="1628" spans="2:4" x14ac:dyDescent="0.35">
      <c r="B1628" s="10"/>
      <c r="C1628" s="10"/>
      <c r="D1628" s="10"/>
    </row>
    <row r="1629" spans="2:4" x14ac:dyDescent="0.35">
      <c r="B1629" s="10"/>
      <c r="C1629" s="10"/>
      <c r="D1629" s="10"/>
    </row>
    <row r="1630" spans="2:4" x14ac:dyDescent="0.35">
      <c r="B1630" s="10"/>
      <c r="C1630" s="10"/>
      <c r="D1630" s="10"/>
    </row>
    <row r="1631" spans="2:4" x14ac:dyDescent="0.35">
      <c r="B1631" s="10"/>
      <c r="C1631" s="10"/>
      <c r="D1631" s="10"/>
    </row>
    <row r="1632" spans="2:4" x14ac:dyDescent="0.35">
      <c r="B1632" s="10"/>
      <c r="C1632" s="10"/>
      <c r="D1632" s="10"/>
    </row>
    <row r="1633" spans="2:4" x14ac:dyDescent="0.35">
      <c r="B1633" s="10"/>
      <c r="C1633" s="10"/>
      <c r="D1633" s="10"/>
    </row>
    <row r="1634" spans="2:4" x14ac:dyDescent="0.35">
      <c r="B1634" s="10"/>
      <c r="C1634" s="10"/>
      <c r="D1634" s="10"/>
    </row>
    <row r="1635" spans="2:4" x14ac:dyDescent="0.35">
      <c r="B1635" s="10"/>
      <c r="C1635" s="10"/>
      <c r="D1635" s="10"/>
    </row>
    <row r="1636" spans="2:4" x14ac:dyDescent="0.35">
      <c r="B1636" s="10"/>
      <c r="C1636" s="10"/>
      <c r="D1636" s="10"/>
    </row>
    <row r="1637" spans="2:4" x14ac:dyDescent="0.35">
      <c r="B1637" s="10"/>
      <c r="C1637" s="10"/>
      <c r="D1637" s="10"/>
    </row>
    <row r="1638" spans="2:4" x14ac:dyDescent="0.35">
      <c r="B1638" s="10"/>
      <c r="C1638" s="10"/>
      <c r="D1638" s="10"/>
    </row>
    <row r="1639" spans="2:4" x14ac:dyDescent="0.35">
      <c r="B1639" s="10"/>
      <c r="C1639" s="10"/>
      <c r="D1639" s="10"/>
    </row>
    <row r="1640" spans="2:4" x14ac:dyDescent="0.35">
      <c r="B1640" s="10"/>
      <c r="C1640" s="10"/>
      <c r="D1640" s="10"/>
    </row>
    <row r="1641" spans="2:4" x14ac:dyDescent="0.35">
      <c r="B1641" s="10"/>
      <c r="C1641" s="10"/>
      <c r="D1641" s="10"/>
    </row>
    <row r="1642" spans="2:4" x14ac:dyDescent="0.35">
      <c r="B1642" s="10"/>
      <c r="C1642" s="10"/>
      <c r="D1642" s="10"/>
    </row>
    <row r="1643" spans="2:4" x14ac:dyDescent="0.35">
      <c r="B1643" s="10"/>
      <c r="C1643" s="10"/>
      <c r="D1643" s="10"/>
    </row>
    <row r="1644" spans="2:4" x14ac:dyDescent="0.35">
      <c r="B1644" s="10"/>
      <c r="C1644" s="10"/>
      <c r="D1644" s="10"/>
    </row>
    <row r="1645" spans="2:4" x14ac:dyDescent="0.35">
      <c r="B1645" s="10"/>
      <c r="C1645" s="10"/>
      <c r="D1645" s="10"/>
    </row>
    <row r="1646" spans="2:4" x14ac:dyDescent="0.35">
      <c r="B1646" s="10"/>
      <c r="C1646" s="10"/>
      <c r="D1646" s="10"/>
    </row>
    <row r="1647" spans="2:4" x14ac:dyDescent="0.35">
      <c r="B1647" s="10"/>
      <c r="C1647" s="10"/>
      <c r="D1647" s="10"/>
    </row>
    <row r="1648" spans="2:4" x14ac:dyDescent="0.35">
      <c r="B1648" s="10"/>
      <c r="C1648" s="10"/>
      <c r="D1648" s="10"/>
    </row>
    <row r="1649" spans="2:4" x14ac:dyDescent="0.35">
      <c r="B1649" s="10"/>
      <c r="C1649" s="10"/>
      <c r="D1649" s="10"/>
    </row>
    <row r="1650" spans="2:4" x14ac:dyDescent="0.35">
      <c r="B1650" s="10"/>
      <c r="C1650" s="10"/>
      <c r="D1650" s="10"/>
    </row>
    <row r="1651" spans="2:4" x14ac:dyDescent="0.35">
      <c r="B1651" s="10"/>
      <c r="C1651" s="10"/>
      <c r="D1651" s="10"/>
    </row>
    <row r="1652" spans="2:4" x14ac:dyDescent="0.35">
      <c r="B1652" s="10"/>
      <c r="C1652" s="10"/>
      <c r="D1652" s="10"/>
    </row>
    <row r="1653" spans="2:4" x14ac:dyDescent="0.35">
      <c r="B1653" s="10"/>
      <c r="C1653" s="10"/>
      <c r="D1653" s="10"/>
    </row>
    <row r="1654" spans="2:4" x14ac:dyDescent="0.35">
      <c r="B1654" s="10"/>
      <c r="C1654" s="10"/>
      <c r="D1654" s="10"/>
    </row>
    <row r="1655" spans="2:4" x14ac:dyDescent="0.35">
      <c r="B1655" s="10"/>
      <c r="C1655" s="10"/>
      <c r="D1655" s="10"/>
    </row>
    <row r="1656" spans="2:4" x14ac:dyDescent="0.35">
      <c r="B1656" s="10"/>
      <c r="C1656" s="10"/>
      <c r="D1656" s="10"/>
    </row>
    <row r="1657" spans="2:4" x14ac:dyDescent="0.35">
      <c r="B1657" s="10"/>
      <c r="C1657" s="10"/>
      <c r="D1657" s="10"/>
    </row>
    <row r="1658" spans="2:4" x14ac:dyDescent="0.35">
      <c r="B1658" s="10"/>
      <c r="C1658" s="10"/>
      <c r="D1658" s="10"/>
    </row>
    <row r="1659" spans="2:4" x14ac:dyDescent="0.35">
      <c r="B1659" s="10"/>
      <c r="C1659" s="10"/>
      <c r="D1659" s="10"/>
    </row>
    <row r="1660" spans="2:4" x14ac:dyDescent="0.35">
      <c r="B1660" s="10"/>
      <c r="C1660" s="10"/>
      <c r="D1660" s="10"/>
    </row>
    <row r="1661" spans="2:4" x14ac:dyDescent="0.35">
      <c r="B1661" s="10"/>
      <c r="C1661" s="10"/>
      <c r="D1661" s="10"/>
    </row>
    <row r="1662" spans="2:4" x14ac:dyDescent="0.35">
      <c r="B1662" s="10"/>
      <c r="C1662" s="10"/>
      <c r="D1662" s="10"/>
    </row>
    <row r="1663" spans="2:4" x14ac:dyDescent="0.35">
      <c r="B1663" s="10"/>
      <c r="C1663" s="10"/>
      <c r="D1663" s="10"/>
    </row>
    <row r="1664" spans="2:4" x14ac:dyDescent="0.35">
      <c r="B1664" s="10"/>
      <c r="C1664" s="10"/>
      <c r="D1664" s="10"/>
    </row>
    <row r="1665" spans="2:4" x14ac:dyDescent="0.35">
      <c r="B1665" s="10"/>
      <c r="C1665" s="10"/>
      <c r="D1665" s="10"/>
    </row>
    <row r="1666" spans="2:4" x14ac:dyDescent="0.35">
      <c r="B1666" s="10"/>
      <c r="C1666" s="10"/>
      <c r="D1666" s="10"/>
    </row>
    <row r="1667" spans="2:4" x14ac:dyDescent="0.35">
      <c r="B1667" s="10"/>
      <c r="C1667" s="10"/>
      <c r="D1667" s="10"/>
    </row>
    <row r="1668" spans="2:4" x14ac:dyDescent="0.35">
      <c r="B1668" s="10"/>
      <c r="C1668" s="10"/>
      <c r="D1668" s="10"/>
    </row>
    <row r="1669" spans="2:4" x14ac:dyDescent="0.35">
      <c r="B1669" s="10"/>
      <c r="C1669" s="10"/>
      <c r="D1669" s="10"/>
    </row>
    <row r="1670" spans="2:4" x14ac:dyDescent="0.35">
      <c r="B1670" s="10"/>
      <c r="C1670" s="10"/>
      <c r="D1670" s="10"/>
    </row>
    <row r="1671" spans="2:4" x14ac:dyDescent="0.35">
      <c r="B1671" s="10"/>
      <c r="C1671" s="10"/>
      <c r="D1671" s="10"/>
    </row>
    <row r="1672" spans="2:4" x14ac:dyDescent="0.35">
      <c r="B1672" s="10"/>
      <c r="C1672" s="10"/>
      <c r="D1672" s="10"/>
    </row>
    <row r="1673" spans="2:4" x14ac:dyDescent="0.35">
      <c r="B1673" s="10"/>
      <c r="C1673" s="10"/>
      <c r="D1673" s="10"/>
    </row>
    <row r="1674" spans="2:4" x14ac:dyDescent="0.35">
      <c r="B1674" s="10"/>
      <c r="C1674" s="10"/>
      <c r="D1674" s="10"/>
    </row>
    <row r="1675" spans="2:4" x14ac:dyDescent="0.35">
      <c r="B1675" s="10"/>
      <c r="C1675" s="10"/>
      <c r="D1675" s="10"/>
    </row>
    <row r="1676" spans="2:4" x14ac:dyDescent="0.35">
      <c r="B1676" s="10"/>
      <c r="C1676" s="10"/>
      <c r="D1676" s="10"/>
    </row>
    <row r="1677" spans="2:4" x14ac:dyDescent="0.35">
      <c r="B1677" s="10"/>
      <c r="C1677" s="10"/>
      <c r="D1677" s="10"/>
    </row>
    <row r="1678" spans="2:4" x14ac:dyDescent="0.35">
      <c r="B1678" s="10"/>
      <c r="C1678" s="10"/>
      <c r="D1678" s="10"/>
    </row>
    <row r="1679" spans="2:4" x14ac:dyDescent="0.35">
      <c r="B1679" s="10"/>
      <c r="C1679" s="10"/>
      <c r="D1679" s="10"/>
    </row>
    <row r="1680" spans="2:4" x14ac:dyDescent="0.35">
      <c r="B1680" s="10"/>
      <c r="C1680" s="10"/>
      <c r="D1680" s="10"/>
    </row>
    <row r="1681" spans="2:4" x14ac:dyDescent="0.35">
      <c r="B1681" s="10"/>
      <c r="C1681" s="10"/>
      <c r="D1681" s="10"/>
    </row>
    <row r="1682" spans="2:4" x14ac:dyDescent="0.35">
      <c r="B1682" s="10"/>
      <c r="C1682" s="10"/>
      <c r="D1682" s="10"/>
    </row>
    <row r="1683" spans="2:4" x14ac:dyDescent="0.35">
      <c r="B1683" s="10"/>
      <c r="C1683" s="10"/>
      <c r="D1683" s="10"/>
    </row>
    <row r="1684" spans="2:4" x14ac:dyDescent="0.35">
      <c r="B1684" s="10"/>
      <c r="C1684" s="10"/>
      <c r="D1684" s="10"/>
    </row>
    <row r="1685" spans="2:4" x14ac:dyDescent="0.35">
      <c r="B1685" s="10"/>
      <c r="C1685" s="10"/>
      <c r="D1685" s="10"/>
    </row>
    <row r="1686" spans="2:4" x14ac:dyDescent="0.35">
      <c r="B1686" s="10"/>
      <c r="C1686" s="10"/>
      <c r="D1686" s="10"/>
    </row>
    <row r="1687" spans="2:4" x14ac:dyDescent="0.35">
      <c r="B1687" s="10"/>
      <c r="C1687" s="10"/>
      <c r="D1687" s="10"/>
    </row>
    <row r="1688" spans="2:4" x14ac:dyDescent="0.35">
      <c r="B1688" s="10"/>
      <c r="C1688" s="10"/>
      <c r="D1688" s="10"/>
    </row>
    <row r="1689" spans="2:4" x14ac:dyDescent="0.35">
      <c r="B1689" s="10"/>
      <c r="C1689" s="10"/>
      <c r="D1689" s="10"/>
    </row>
    <row r="1690" spans="2:4" x14ac:dyDescent="0.35">
      <c r="B1690" s="10"/>
      <c r="C1690" s="10"/>
      <c r="D1690" s="10"/>
    </row>
    <row r="1691" spans="2:4" x14ac:dyDescent="0.35">
      <c r="B1691" s="10"/>
      <c r="C1691" s="10"/>
      <c r="D1691" s="10"/>
    </row>
    <row r="1692" spans="2:4" x14ac:dyDescent="0.35">
      <c r="B1692" s="10"/>
      <c r="C1692" s="10"/>
      <c r="D1692" s="10"/>
    </row>
    <row r="1693" spans="2:4" x14ac:dyDescent="0.35">
      <c r="B1693" s="10"/>
      <c r="C1693" s="10"/>
      <c r="D1693" s="10"/>
    </row>
    <row r="1694" spans="2:4" x14ac:dyDescent="0.35">
      <c r="B1694" s="10"/>
      <c r="C1694" s="10"/>
      <c r="D1694" s="10"/>
    </row>
    <row r="1695" spans="2:4" x14ac:dyDescent="0.35">
      <c r="B1695" s="10"/>
      <c r="C1695" s="10"/>
      <c r="D1695" s="10"/>
    </row>
    <row r="1696" spans="2:4" x14ac:dyDescent="0.35">
      <c r="B1696" s="10"/>
      <c r="C1696" s="10"/>
      <c r="D1696" s="10"/>
    </row>
    <row r="1697" spans="2:4" x14ac:dyDescent="0.35">
      <c r="B1697" s="10"/>
      <c r="C1697" s="10"/>
      <c r="D1697" s="10"/>
    </row>
    <row r="1698" spans="2:4" x14ac:dyDescent="0.35">
      <c r="B1698" s="10"/>
      <c r="C1698" s="10"/>
      <c r="D1698" s="10"/>
    </row>
    <row r="1699" spans="2:4" x14ac:dyDescent="0.35">
      <c r="B1699" s="10"/>
      <c r="C1699" s="10"/>
      <c r="D1699" s="10"/>
    </row>
    <row r="1700" spans="2:4" x14ac:dyDescent="0.35">
      <c r="B1700" s="10"/>
      <c r="C1700" s="10"/>
      <c r="D1700" s="10"/>
    </row>
    <row r="1701" spans="2:4" x14ac:dyDescent="0.35">
      <c r="B1701" s="10"/>
      <c r="C1701" s="10"/>
      <c r="D1701" s="10"/>
    </row>
    <row r="1702" spans="2:4" x14ac:dyDescent="0.35">
      <c r="B1702" s="10"/>
      <c r="C1702" s="10"/>
      <c r="D1702" s="10"/>
    </row>
    <row r="1703" spans="2:4" x14ac:dyDescent="0.35">
      <c r="B1703" s="10"/>
      <c r="C1703" s="10"/>
      <c r="D1703" s="10"/>
    </row>
  </sheetData>
  <mergeCells count="2">
    <mergeCell ref="A5:D5"/>
    <mergeCell ref="A6:D6"/>
  </mergeCells>
  <phoneticPr fontId="0" type="noConversion"/>
  <printOptions horizontalCentered="1"/>
  <pageMargins left="0.78740157480314965" right="0.78740157480314965" top="0.59055118110236227" bottom="0.59055118110236227" header="0.51181102362204722" footer="0.51181102362204722"/>
  <pageSetup paperSize="9" scale="80" orientation="landscape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F14"/>
  <sheetViews>
    <sheetView showGridLines="0" zoomScale="80" zoomScaleNormal="80" workbookViewId="0">
      <selection activeCell="N21" sqref="N21"/>
    </sheetView>
  </sheetViews>
  <sheetFormatPr baseColWidth="10" defaultRowHeight="12.75" x14ac:dyDescent="0.2"/>
  <cols>
    <col min="1" max="1" width="15.7109375" customWidth="1"/>
    <col min="2" max="5" width="20.7109375" customWidth="1"/>
  </cols>
  <sheetData>
    <row r="1" spans="1:6" ht="20.100000000000001" customHeight="1" x14ac:dyDescent="0.2"/>
    <row r="2" spans="1:6" ht="20.100000000000001" customHeight="1" x14ac:dyDescent="0.2"/>
    <row r="3" spans="1:6" ht="20.100000000000001" customHeight="1" x14ac:dyDescent="0.2"/>
    <row r="4" spans="1:6" ht="20.100000000000001" customHeight="1" x14ac:dyDescent="0.2"/>
    <row r="5" spans="1:6" s="264" customFormat="1" ht="30" customHeight="1" x14ac:dyDescent="0.2">
      <c r="A5" s="377" t="s">
        <v>327</v>
      </c>
      <c r="B5" s="365"/>
      <c r="C5" s="365"/>
      <c r="D5" s="365"/>
      <c r="E5" s="366"/>
    </row>
    <row r="6" spans="1:6" ht="63" customHeight="1" x14ac:dyDescent="0.2">
      <c r="A6" s="107" t="s">
        <v>166</v>
      </c>
      <c r="B6" s="260" t="s">
        <v>287</v>
      </c>
      <c r="C6" s="258" t="s">
        <v>288</v>
      </c>
      <c r="D6" s="258" t="s">
        <v>289</v>
      </c>
      <c r="E6" s="259" t="s">
        <v>290</v>
      </c>
    </row>
    <row r="7" spans="1:6" ht="20.100000000000001" customHeight="1" x14ac:dyDescent="0.25">
      <c r="A7" s="110">
        <v>2014</v>
      </c>
      <c r="B7" s="293">
        <v>574</v>
      </c>
      <c r="C7" s="293">
        <v>426</v>
      </c>
      <c r="D7" s="293">
        <v>329</v>
      </c>
      <c r="E7" s="294"/>
    </row>
    <row r="8" spans="1:6" ht="20.100000000000001" customHeight="1" x14ac:dyDescent="0.25">
      <c r="A8" s="110">
        <v>2015</v>
      </c>
      <c r="B8" s="293">
        <v>799</v>
      </c>
      <c r="C8" s="293">
        <v>627</v>
      </c>
      <c r="D8" s="293">
        <v>478</v>
      </c>
      <c r="E8" s="294">
        <v>488.39</v>
      </c>
      <c r="F8" s="101"/>
    </row>
    <row r="9" spans="1:6" ht="20.100000000000001" customHeight="1" x14ac:dyDescent="0.25">
      <c r="A9" s="110">
        <v>2016</v>
      </c>
      <c r="B9" s="293">
        <v>1076</v>
      </c>
      <c r="C9" s="293">
        <v>864</v>
      </c>
      <c r="D9" s="293">
        <v>664</v>
      </c>
      <c r="E9" s="294">
        <v>707.73</v>
      </c>
      <c r="F9" s="101"/>
    </row>
    <row r="10" spans="1:6" ht="20.100000000000001" customHeight="1" x14ac:dyDescent="0.25">
      <c r="A10" s="110">
        <v>2017</v>
      </c>
      <c r="B10" s="293">
        <v>1295</v>
      </c>
      <c r="C10" s="293">
        <v>1073</v>
      </c>
      <c r="D10" s="293">
        <v>827</v>
      </c>
      <c r="E10" s="294">
        <v>841</v>
      </c>
      <c r="F10" s="101"/>
    </row>
    <row r="11" spans="1:6" ht="20.100000000000001" customHeight="1" x14ac:dyDescent="0.25">
      <c r="A11" s="110">
        <v>2018</v>
      </c>
      <c r="B11" s="293">
        <v>1511</v>
      </c>
      <c r="C11" s="293">
        <v>1284</v>
      </c>
      <c r="D11" s="293">
        <v>986</v>
      </c>
      <c r="E11" s="294">
        <v>966.46</v>
      </c>
      <c r="F11" s="101"/>
    </row>
    <row r="12" spans="1:6" ht="20.100000000000001" customHeight="1" x14ac:dyDescent="0.25">
      <c r="A12" s="110">
        <v>2019</v>
      </c>
      <c r="B12" s="293">
        <v>1511</v>
      </c>
      <c r="C12" s="293">
        <v>1351</v>
      </c>
      <c r="D12" s="293">
        <v>910</v>
      </c>
      <c r="E12" s="294">
        <v>1125.3399999999999</v>
      </c>
    </row>
    <row r="13" spans="1:6" ht="20.100000000000001" customHeight="1" x14ac:dyDescent="0.25">
      <c r="A13" s="111">
        <v>2020</v>
      </c>
      <c r="B13" s="295">
        <v>1511</v>
      </c>
      <c r="C13" s="295">
        <v>1284</v>
      </c>
      <c r="D13" s="295">
        <v>890</v>
      </c>
      <c r="E13" s="296">
        <v>1328.16</v>
      </c>
    </row>
    <row r="14" spans="1:6" ht="20.100000000000001" customHeight="1" x14ac:dyDescent="0.2">
      <c r="A14" s="108" t="s">
        <v>291</v>
      </c>
      <c r="D14" s="100"/>
    </row>
  </sheetData>
  <mergeCells count="1">
    <mergeCell ref="A5:E5"/>
  </mergeCells>
  <pageMargins left="0.7" right="0.7" top="0.75" bottom="0.75" header="0.3" footer="0.3"/>
  <pageSetup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130475-FF55-46AF-8F1B-42E68DEAE8EE}">
  <dimension ref="A1:C15"/>
  <sheetViews>
    <sheetView showGridLines="0" zoomScale="80" zoomScaleNormal="80" workbookViewId="0">
      <selection activeCell="I18" sqref="I18"/>
    </sheetView>
  </sheetViews>
  <sheetFormatPr baseColWidth="10" defaultRowHeight="12.75" x14ac:dyDescent="0.2"/>
  <cols>
    <col min="1" max="1" width="23.5703125" customWidth="1"/>
    <col min="2" max="3" width="25.7109375" customWidth="1"/>
  </cols>
  <sheetData>
    <row r="1" spans="1:3" ht="20.100000000000001" customHeight="1" x14ac:dyDescent="0.2"/>
    <row r="2" spans="1:3" ht="20.100000000000001" customHeight="1" x14ac:dyDescent="0.2"/>
    <row r="3" spans="1:3" ht="20.100000000000001" customHeight="1" x14ac:dyDescent="0.2"/>
    <row r="4" spans="1:3" ht="20.100000000000001" customHeight="1" x14ac:dyDescent="0.2"/>
    <row r="5" spans="1:3" s="265" customFormat="1" ht="20.100000000000001" customHeight="1" x14ac:dyDescent="0.2">
      <c r="A5" s="355" t="s">
        <v>326</v>
      </c>
      <c r="B5" s="356"/>
      <c r="C5" s="357"/>
    </row>
    <row r="6" spans="1:3" s="265" customFormat="1" ht="20.100000000000001" customHeight="1" x14ac:dyDescent="0.2">
      <c r="A6" s="378"/>
      <c r="B6" s="379"/>
      <c r="C6" s="380"/>
    </row>
    <row r="7" spans="1:3" s="265" customFormat="1" ht="27" x14ac:dyDescent="0.2">
      <c r="A7" s="275" t="s">
        <v>166</v>
      </c>
      <c r="B7" s="272" t="s">
        <v>302</v>
      </c>
      <c r="C7" s="273" t="s">
        <v>303</v>
      </c>
    </row>
    <row r="8" spans="1:3" s="265" customFormat="1" ht="20.100000000000001" customHeight="1" x14ac:dyDescent="0.2">
      <c r="A8" s="270">
        <v>2014</v>
      </c>
      <c r="B8" s="268">
        <v>27</v>
      </c>
      <c r="C8" s="297">
        <v>320</v>
      </c>
    </row>
    <row r="9" spans="1:3" s="265" customFormat="1" ht="20.100000000000001" customHeight="1" x14ac:dyDescent="0.2">
      <c r="A9" s="270">
        <v>2015</v>
      </c>
      <c r="B9" s="268">
        <v>41</v>
      </c>
      <c r="C9" s="297">
        <v>326.8</v>
      </c>
    </row>
    <row r="10" spans="1:3" s="265" customFormat="1" ht="20.100000000000001" customHeight="1" x14ac:dyDescent="0.2">
      <c r="A10" s="270">
        <v>2016</v>
      </c>
      <c r="B10" s="268">
        <v>41</v>
      </c>
      <c r="C10" s="297">
        <v>286.39999999999998</v>
      </c>
    </row>
    <row r="11" spans="1:3" s="265" customFormat="1" ht="20.100000000000001" customHeight="1" x14ac:dyDescent="0.2">
      <c r="A11" s="270">
        <v>2017</v>
      </c>
      <c r="B11" s="268">
        <v>60</v>
      </c>
      <c r="C11" s="297">
        <v>202</v>
      </c>
    </row>
    <row r="12" spans="1:3" s="265" customFormat="1" ht="20.100000000000001" customHeight="1" x14ac:dyDescent="0.2">
      <c r="A12" s="270">
        <v>2018</v>
      </c>
      <c r="B12" s="268">
        <v>60</v>
      </c>
      <c r="C12" s="297">
        <v>192</v>
      </c>
    </row>
    <row r="13" spans="1:3" s="265" customFormat="1" ht="20.100000000000001" customHeight="1" x14ac:dyDescent="0.2">
      <c r="A13" s="270">
        <v>2019</v>
      </c>
      <c r="B13" s="268">
        <v>49</v>
      </c>
      <c r="C13" s="297">
        <v>64.5</v>
      </c>
    </row>
    <row r="14" spans="1:3" s="265" customFormat="1" ht="20.100000000000001" customHeight="1" x14ac:dyDescent="0.2">
      <c r="A14" s="271">
        <v>2020</v>
      </c>
      <c r="B14" s="269">
        <v>52</v>
      </c>
      <c r="C14" s="298">
        <v>50</v>
      </c>
    </row>
    <row r="15" spans="1:3" s="108" customFormat="1" ht="20.100000000000001" customHeight="1" x14ac:dyDescent="0.25">
      <c r="A15" s="266" t="s">
        <v>304</v>
      </c>
      <c r="B15" s="267"/>
      <c r="C15" s="267"/>
    </row>
  </sheetData>
  <mergeCells count="1">
    <mergeCell ref="A5:C6"/>
  </mergeCells>
  <pageMargins left="0.7" right="0.7" top="0.75" bottom="0.75" header="0.3" footer="0.3"/>
  <pageSetup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608895-8921-45F2-8EE3-FF31D7EA7937}">
  <dimension ref="A1:B17"/>
  <sheetViews>
    <sheetView showGridLines="0" zoomScale="90" zoomScaleNormal="90" workbookViewId="0">
      <selection activeCell="B12" sqref="B12"/>
    </sheetView>
  </sheetViews>
  <sheetFormatPr baseColWidth="10" defaultColWidth="53.42578125" defaultRowHeight="12.75" x14ac:dyDescent="0.2"/>
  <cols>
    <col min="1" max="1" width="50.7109375" customWidth="1"/>
    <col min="2" max="2" width="27.28515625" customWidth="1"/>
  </cols>
  <sheetData>
    <row r="1" spans="1:2" ht="20.100000000000001" customHeight="1" x14ac:dyDescent="0.2"/>
    <row r="2" spans="1:2" ht="20.100000000000001" customHeight="1" x14ac:dyDescent="0.2"/>
    <row r="3" spans="1:2" ht="20.100000000000001" customHeight="1" x14ac:dyDescent="0.2"/>
    <row r="4" spans="1:2" ht="20.100000000000001" customHeight="1" x14ac:dyDescent="0.2"/>
    <row r="5" spans="1:2" s="265" customFormat="1" ht="20.100000000000001" customHeight="1" x14ac:dyDescent="0.2">
      <c r="A5" s="364" t="s">
        <v>325</v>
      </c>
      <c r="B5" s="366"/>
    </row>
    <row r="6" spans="1:2" s="265" customFormat="1" ht="39.950000000000003" customHeight="1" x14ac:dyDescent="0.2">
      <c r="A6" s="274" t="s">
        <v>305</v>
      </c>
      <c r="B6" s="274" t="s">
        <v>306</v>
      </c>
    </row>
    <row r="7" spans="1:2" s="265" customFormat="1" ht="20.100000000000001" customHeight="1" x14ac:dyDescent="0.2">
      <c r="A7" s="277" t="s">
        <v>307</v>
      </c>
      <c r="B7" s="299">
        <v>4</v>
      </c>
    </row>
    <row r="8" spans="1:2" s="265" customFormat="1" ht="20.100000000000001" customHeight="1" x14ac:dyDescent="0.2">
      <c r="A8" s="278" t="s">
        <v>308</v>
      </c>
      <c r="B8" s="299">
        <v>14</v>
      </c>
    </row>
    <row r="9" spans="1:2" s="265" customFormat="1" ht="20.100000000000001" customHeight="1" x14ac:dyDescent="0.2">
      <c r="A9" s="278" t="s">
        <v>309</v>
      </c>
      <c r="B9" s="299">
        <v>3</v>
      </c>
    </row>
    <row r="10" spans="1:2" s="265" customFormat="1" ht="20.100000000000001" customHeight="1" x14ac:dyDescent="0.2">
      <c r="A10" s="278" t="s">
        <v>310</v>
      </c>
      <c r="B10" s="299">
        <v>20</v>
      </c>
    </row>
    <row r="11" spans="1:2" s="265" customFormat="1" ht="20.100000000000001" customHeight="1" x14ac:dyDescent="0.2">
      <c r="A11" s="278" t="s">
        <v>311</v>
      </c>
      <c r="B11" s="299">
        <v>8</v>
      </c>
    </row>
    <row r="12" spans="1:2" s="265" customFormat="1" ht="20.100000000000001" customHeight="1" x14ac:dyDescent="0.2">
      <c r="A12" s="278" t="s">
        <v>312</v>
      </c>
      <c r="B12" s="299">
        <v>5</v>
      </c>
    </row>
    <row r="13" spans="1:2" s="265" customFormat="1" ht="20.100000000000001" customHeight="1" x14ac:dyDescent="0.2">
      <c r="A13" s="278" t="s">
        <v>313</v>
      </c>
      <c r="B13" s="299">
        <v>17</v>
      </c>
    </row>
    <row r="14" spans="1:2" s="265" customFormat="1" ht="20.100000000000001" customHeight="1" x14ac:dyDescent="0.2">
      <c r="A14" s="278" t="s">
        <v>314</v>
      </c>
      <c r="B14" s="299">
        <v>13</v>
      </c>
    </row>
    <row r="15" spans="1:2" s="265" customFormat="1" ht="20.100000000000001" customHeight="1" x14ac:dyDescent="0.2">
      <c r="A15" s="278" t="s">
        <v>315</v>
      </c>
      <c r="B15" s="299">
        <v>6</v>
      </c>
    </row>
    <row r="16" spans="1:2" s="265" customFormat="1" ht="20.100000000000001" customHeight="1" x14ac:dyDescent="0.25">
      <c r="A16" s="279" t="s">
        <v>18</v>
      </c>
      <c r="B16" s="300">
        <f>SUM(B7:B15)</f>
        <v>90</v>
      </c>
    </row>
    <row r="17" spans="1:2" s="108" customFormat="1" ht="20.100000000000001" customHeight="1" x14ac:dyDescent="0.25">
      <c r="A17" s="266" t="s">
        <v>304</v>
      </c>
      <c r="B17" s="267"/>
    </row>
  </sheetData>
  <mergeCells count="1">
    <mergeCell ref="A5:B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21"/>
  <sheetViews>
    <sheetView showGridLines="0" zoomScale="90" zoomScaleNormal="90" workbookViewId="0">
      <selection activeCell="D11" sqref="D11"/>
    </sheetView>
  </sheetViews>
  <sheetFormatPr baseColWidth="10" defaultRowHeight="12.75" x14ac:dyDescent="0.2"/>
  <cols>
    <col min="1" max="1" width="15.7109375" customWidth="1"/>
    <col min="2" max="2" width="24.5703125" customWidth="1"/>
    <col min="3" max="4" width="20.7109375" customWidth="1"/>
  </cols>
  <sheetData>
    <row r="1" spans="1:4" ht="20.100000000000001" customHeight="1" x14ac:dyDescent="0.2">
      <c r="D1" s="14"/>
    </row>
    <row r="2" spans="1:4" ht="20.100000000000001" customHeight="1" x14ac:dyDescent="0.2"/>
    <row r="3" spans="1:4" ht="20.100000000000001" customHeight="1" x14ac:dyDescent="0.2"/>
    <row r="4" spans="1:4" ht="20.100000000000001" customHeight="1" x14ac:dyDescent="0.2"/>
    <row r="5" spans="1:4" ht="20.100000000000001" customHeight="1" x14ac:dyDescent="0.25">
      <c r="A5" s="319" t="s">
        <v>237</v>
      </c>
      <c r="B5" s="320"/>
      <c r="C5" s="320"/>
      <c r="D5" s="321"/>
    </row>
    <row r="6" spans="1:4" ht="20.100000000000001" customHeight="1" x14ac:dyDescent="0.25">
      <c r="A6" s="316" t="s">
        <v>234</v>
      </c>
      <c r="B6" s="317"/>
      <c r="C6" s="317"/>
      <c r="D6" s="318"/>
    </row>
    <row r="7" spans="1:4" ht="24.95" customHeight="1" x14ac:dyDescent="0.2">
      <c r="A7" s="240" t="s">
        <v>154</v>
      </c>
      <c r="B7" s="229" t="s">
        <v>120</v>
      </c>
      <c r="C7" s="229" t="s">
        <v>210</v>
      </c>
      <c r="D7" s="232" t="s">
        <v>121</v>
      </c>
    </row>
    <row r="8" spans="1:4" ht="20.100000000000001" customHeight="1" x14ac:dyDescent="0.25">
      <c r="A8" s="249">
        <v>2009</v>
      </c>
      <c r="B8" s="251">
        <v>10554355.618000001</v>
      </c>
      <c r="C8" s="251">
        <v>12342061.660336297</v>
      </c>
      <c r="D8" s="252"/>
    </row>
    <row r="9" spans="1:4" ht="20.100000000000001" customHeight="1" x14ac:dyDescent="0.25">
      <c r="A9" s="249">
        <v>2010</v>
      </c>
      <c r="B9" s="251">
        <v>11922233.49577</v>
      </c>
      <c r="C9" s="251">
        <v>13335084.547064738</v>
      </c>
      <c r="D9" s="252">
        <v>8.0458428588128008</v>
      </c>
    </row>
    <row r="10" spans="1:4" ht="20.100000000000001" customHeight="1" x14ac:dyDescent="0.25">
      <c r="A10" s="249">
        <v>2011</v>
      </c>
      <c r="B10" s="251">
        <v>13170269.347999999</v>
      </c>
      <c r="C10" s="251">
        <v>13921865.075087557</v>
      </c>
      <c r="D10" s="252">
        <v>4.4002760233865734</v>
      </c>
    </row>
    <row r="11" spans="1:4" ht="20.100000000000001" customHeight="1" x14ac:dyDescent="0.25">
      <c r="A11" s="249">
        <v>2012</v>
      </c>
      <c r="B11" s="251">
        <v>14114064.05614</v>
      </c>
      <c r="C11" s="251">
        <v>14329641.216965521</v>
      </c>
      <c r="D11" s="252">
        <v>2.9290338591749343</v>
      </c>
    </row>
    <row r="12" spans="1:4" ht="20.100000000000001" customHeight="1" x14ac:dyDescent="0.25">
      <c r="A12" s="249">
        <v>2013</v>
      </c>
      <c r="B12" s="251">
        <v>18421322.767519999</v>
      </c>
      <c r="C12" s="251">
        <v>18421493.266225427</v>
      </c>
      <c r="D12" s="252">
        <v>28.555160504754127</v>
      </c>
    </row>
    <row r="13" spans="1:4" ht="20.100000000000001" customHeight="1" x14ac:dyDescent="0.25">
      <c r="A13" s="249">
        <v>2014</v>
      </c>
      <c r="B13" s="251">
        <v>23903461.595509999</v>
      </c>
      <c r="C13" s="251">
        <v>22889693.076863021</v>
      </c>
      <c r="D13" s="252">
        <v>24.255361636886065</v>
      </c>
    </row>
    <row r="14" spans="1:4" ht="20.100000000000001" customHeight="1" x14ac:dyDescent="0.25">
      <c r="A14" s="249">
        <v>2015</v>
      </c>
      <c r="B14" s="251">
        <v>25109257.735479999</v>
      </c>
      <c r="C14" s="251">
        <v>23382250.981409319</v>
      </c>
      <c r="D14" s="252">
        <v>2.1518764052112838</v>
      </c>
    </row>
    <row r="15" spans="1:4" ht="20.100000000000001" customHeight="1" x14ac:dyDescent="0.25">
      <c r="A15" s="249">
        <v>2016</v>
      </c>
      <c r="B15" s="251">
        <v>25180467.43431</v>
      </c>
      <c r="C15" s="251">
        <v>22210249.120087616</v>
      </c>
      <c r="D15" s="252">
        <v>-5.0123568609948377</v>
      </c>
    </row>
    <row r="16" spans="1:4" ht="20.100000000000001" customHeight="1" x14ac:dyDescent="0.25">
      <c r="A16" s="249">
        <v>2017</v>
      </c>
      <c r="B16" s="253">
        <v>21398625.474400003</v>
      </c>
      <c r="C16" s="251">
        <v>17681611.899828348</v>
      </c>
      <c r="D16" s="252">
        <v>-20.389853332007124</v>
      </c>
    </row>
    <row r="17" spans="1:4" ht="20.100000000000001" customHeight="1" x14ac:dyDescent="0.25">
      <c r="A17" s="249">
        <v>2018</v>
      </c>
      <c r="B17" s="253">
        <v>21384760.209990002</v>
      </c>
      <c r="C17" s="251">
        <v>16837820.778965253</v>
      </c>
      <c r="D17" s="252">
        <v>-4.7721391332612999</v>
      </c>
    </row>
    <row r="18" spans="1:4" ht="20.100000000000001" customHeight="1" x14ac:dyDescent="0.25">
      <c r="A18" s="249">
        <v>2019</v>
      </c>
      <c r="B18" s="253">
        <v>19582823.754659999</v>
      </c>
      <c r="C18" s="251">
        <v>14804867.669694114</v>
      </c>
      <c r="D18" s="252">
        <v>-12.07373053768821</v>
      </c>
    </row>
    <row r="19" spans="1:4" ht="20.100000000000001" customHeight="1" x14ac:dyDescent="0.25">
      <c r="A19" s="250">
        <v>2020</v>
      </c>
      <c r="B19" s="254">
        <v>19847482.493470002</v>
      </c>
      <c r="C19" s="257">
        <v>14591593.900616307</v>
      </c>
      <c r="D19" s="255">
        <v>-1.4405651832632316</v>
      </c>
    </row>
    <row r="20" spans="1:4" ht="13.5" x14ac:dyDescent="0.25">
      <c r="A20" s="256" t="s">
        <v>269</v>
      </c>
    </row>
    <row r="21" spans="1:4" ht="13.5" x14ac:dyDescent="0.25">
      <c r="A21" s="219" t="s">
        <v>292</v>
      </c>
    </row>
  </sheetData>
  <mergeCells count="2">
    <mergeCell ref="A5:D5"/>
    <mergeCell ref="A6:D6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5:O51"/>
  <sheetViews>
    <sheetView showGridLines="0" zoomScale="80" zoomScaleNormal="80" zoomScalePageLayoutView="80" workbookViewId="0">
      <selection activeCell="C8" sqref="C8"/>
    </sheetView>
  </sheetViews>
  <sheetFormatPr baseColWidth="10" defaultColWidth="8.7109375" defaultRowHeight="18.75" x14ac:dyDescent="0.35"/>
  <cols>
    <col min="1" max="1" width="15.7109375" style="5" customWidth="1"/>
    <col min="2" max="6" width="25.7109375" style="5" customWidth="1"/>
    <col min="7" max="7" width="21.7109375" style="5" customWidth="1"/>
    <col min="8" max="8" width="18.85546875" style="5" customWidth="1"/>
    <col min="9" max="9" width="8.7109375" style="5"/>
    <col min="10" max="10" width="24.28515625" style="5" customWidth="1"/>
    <col min="11" max="11" width="20" style="5" customWidth="1"/>
    <col min="12" max="12" width="23.85546875" style="5" customWidth="1"/>
    <col min="13" max="16384" width="8.7109375" style="5"/>
  </cols>
  <sheetData>
    <row r="5" spans="1:15" ht="20.100000000000001" customHeight="1" x14ac:dyDescent="0.35">
      <c r="A5" s="322" t="s">
        <v>300</v>
      </c>
      <c r="B5" s="323"/>
      <c r="C5" s="323"/>
      <c r="D5" s="323"/>
      <c r="E5" s="323"/>
      <c r="F5" s="324"/>
      <c r="G5" s="15"/>
      <c r="H5" s="15"/>
      <c r="I5" s="15"/>
      <c r="J5" s="15"/>
      <c r="K5" s="15"/>
      <c r="L5" s="15"/>
      <c r="M5" s="15"/>
      <c r="N5" s="15"/>
      <c r="O5" s="15"/>
    </row>
    <row r="6" spans="1:15" ht="20.100000000000001" customHeight="1" x14ac:dyDescent="0.35">
      <c r="A6" s="316" t="s">
        <v>16</v>
      </c>
      <c r="B6" s="317"/>
      <c r="C6" s="317"/>
      <c r="D6" s="317"/>
      <c r="E6" s="317"/>
      <c r="F6" s="318"/>
    </row>
    <row r="7" spans="1:15" ht="50.1" customHeight="1" x14ac:dyDescent="0.35">
      <c r="A7" s="240" t="s">
        <v>17</v>
      </c>
      <c r="B7" s="231" t="s">
        <v>270</v>
      </c>
      <c r="C7" s="229" t="s">
        <v>122</v>
      </c>
      <c r="D7" s="229" t="s">
        <v>123</v>
      </c>
      <c r="E7" s="229" t="s">
        <v>160</v>
      </c>
      <c r="F7" s="232" t="s">
        <v>18</v>
      </c>
    </row>
    <row r="8" spans="1:15" ht="20.100000000000001" customHeight="1" x14ac:dyDescent="0.35">
      <c r="A8" s="249">
        <v>2009</v>
      </c>
      <c r="B8" s="241">
        <v>4877937.9409999996</v>
      </c>
      <c r="C8" s="241">
        <v>3730664.4530000002</v>
      </c>
      <c r="D8" s="242">
        <v>529941.11100000003</v>
      </c>
      <c r="E8" s="235">
        <v>1415812.1129999999</v>
      </c>
      <c r="F8" s="281">
        <f t="shared" ref="F8:F19" si="0">SUM(B8:E8)</f>
        <v>10554355.617999999</v>
      </c>
      <c r="H8" s="86"/>
      <c r="K8" s="89"/>
      <c r="L8" s="86"/>
    </row>
    <row r="9" spans="1:15" ht="20.100000000000001" customHeight="1" x14ac:dyDescent="0.35">
      <c r="A9" s="249">
        <v>2010</v>
      </c>
      <c r="B9" s="241">
        <v>5919142.5980000002</v>
      </c>
      <c r="C9" s="241">
        <v>4173924.5460000001</v>
      </c>
      <c r="D9" s="242">
        <v>526375.27176999999</v>
      </c>
      <c r="E9" s="235">
        <v>1302791.08</v>
      </c>
      <c r="F9" s="281">
        <f t="shared" si="0"/>
        <v>11922233.495770002</v>
      </c>
      <c r="H9" s="86"/>
      <c r="K9" s="89"/>
      <c r="L9" s="86"/>
    </row>
    <row r="10" spans="1:15" ht="20.100000000000001" customHeight="1" x14ac:dyDescent="0.35">
      <c r="A10" s="249">
        <v>2011</v>
      </c>
      <c r="B10" s="241">
        <v>6817737.1090000002</v>
      </c>
      <c r="C10" s="241">
        <v>4780217.6660000002</v>
      </c>
      <c r="D10" s="242">
        <v>493030.946</v>
      </c>
      <c r="E10" s="235">
        <v>1079283.6270000001</v>
      </c>
      <c r="F10" s="281">
        <f t="shared" si="0"/>
        <v>13170269.348000001</v>
      </c>
      <c r="H10" s="86"/>
      <c r="K10" s="89"/>
      <c r="L10" s="86"/>
    </row>
    <row r="11" spans="1:15" ht="20.100000000000001" customHeight="1" x14ac:dyDescent="0.35">
      <c r="A11" s="249">
        <v>2012</v>
      </c>
      <c r="B11" s="241">
        <v>7190911.4031399991</v>
      </c>
      <c r="C11" s="241">
        <v>5577512.0100800004</v>
      </c>
      <c r="D11" s="242">
        <v>539630.05001000001</v>
      </c>
      <c r="E11" s="235">
        <v>806010.59291000001</v>
      </c>
      <c r="F11" s="281">
        <f t="shared" si="0"/>
        <v>14114064.056139998</v>
      </c>
      <c r="H11" s="86"/>
      <c r="K11" s="89"/>
      <c r="L11" s="86"/>
    </row>
    <row r="12" spans="1:15" ht="20.100000000000001" customHeight="1" x14ac:dyDescent="0.35">
      <c r="A12" s="249">
        <v>2013</v>
      </c>
      <c r="B12" s="241">
        <v>9884643.5193800014</v>
      </c>
      <c r="C12" s="241">
        <v>6820573.9280000003</v>
      </c>
      <c r="D12" s="242">
        <v>573848.83414000005</v>
      </c>
      <c r="E12" s="235">
        <v>1142256.486</v>
      </c>
      <c r="F12" s="281">
        <f t="shared" si="0"/>
        <v>18421322.767520003</v>
      </c>
      <c r="G12" s="16"/>
      <c r="H12" s="86"/>
      <c r="K12" s="89"/>
      <c r="L12" s="86"/>
    </row>
    <row r="13" spans="1:15" ht="20.100000000000001" customHeight="1" x14ac:dyDescent="0.35">
      <c r="A13" s="249">
        <v>2014</v>
      </c>
      <c r="B13" s="243">
        <v>13730905.203639999</v>
      </c>
      <c r="C13" s="243">
        <v>7834489.5247499999</v>
      </c>
      <c r="D13" s="244">
        <v>801778.49555000011</v>
      </c>
      <c r="E13" s="245">
        <v>1536288.37157</v>
      </c>
      <c r="F13" s="281">
        <f t="shared" si="0"/>
        <v>23903461.595509999</v>
      </c>
      <c r="H13" s="86"/>
      <c r="K13" s="89"/>
      <c r="L13" s="86"/>
    </row>
    <row r="14" spans="1:15" ht="20.100000000000001" customHeight="1" x14ac:dyDescent="0.35">
      <c r="A14" s="249">
        <v>2015</v>
      </c>
      <c r="B14" s="243">
        <v>14305380.23748</v>
      </c>
      <c r="C14" s="243">
        <v>8369044.9469999997</v>
      </c>
      <c r="D14" s="244">
        <v>1222451.5630000001</v>
      </c>
      <c r="E14" s="245">
        <v>1212380.9879999999</v>
      </c>
      <c r="F14" s="281">
        <f t="shared" si="0"/>
        <v>25109257.735480003</v>
      </c>
      <c r="H14" s="86"/>
      <c r="K14" s="89"/>
      <c r="L14" s="86"/>
    </row>
    <row r="15" spans="1:15" ht="20.100000000000001" customHeight="1" x14ac:dyDescent="0.35">
      <c r="A15" s="249">
        <v>2016</v>
      </c>
      <c r="B15" s="243">
        <v>12834411.23</v>
      </c>
      <c r="C15" s="243">
        <v>9433580.2400000002</v>
      </c>
      <c r="D15" s="244">
        <v>1450591.45</v>
      </c>
      <c r="E15" s="245">
        <v>1461884.5</v>
      </c>
      <c r="F15" s="281">
        <f t="shared" si="0"/>
        <v>25180467.419999998</v>
      </c>
      <c r="H15" s="86"/>
      <c r="K15" s="89"/>
      <c r="L15" s="86"/>
    </row>
    <row r="16" spans="1:15" ht="20.100000000000001" customHeight="1" x14ac:dyDescent="0.35">
      <c r="A16" s="249">
        <v>2017</v>
      </c>
      <c r="B16" s="243">
        <v>9472548.4194099996</v>
      </c>
      <c r="C16" s="243">
        <v>9835754.8897700012</v>
      </c>
      <c r="D16" s="244">
        <v>1655886.9498699999</v>
      </c>
      <c r="E16" s="245">
        <v>434435.21535000001</v>
      </c>
      <c r="F16" s="281">
        <f t="shared" si="0"/>
        <v>21398625.474399999</v>
      </c>
      <c r="H16" s="86"/>
      <c r="J16" s="88"/>
      <c r="K16" s="89"/>
      <c r="L16" s="86"/>
    </row>
    <row r="17" spans="1:12" ht="20.100000000000001" customHeight="1" x14ac:dyDescent="0.35">
      <c r="A17" s="249">
        <v>2018</v>
      </c>
      <c r="B17" s="243">
        <v>9456214.7899999991</v>
      </c>
      <c r="C17" s="243">
        <v>9634572.2300000004</v>
      </c>
      <c r="D17" s="244">
        <v>1855986.63</v>
      </c>
      <c r="E17" s="245">
        <v>437986.56</v>
      </c>
      <c r="F17" s="281">
        <f t="shared" si="0"/>
        <v>21384760.209999997</v>
      </c>
      <c r="H17" s="86"/>
      <c r="K17" s="89"/>
      <c r="L17" s="86"/>
    </row>
    <row r="18" spans="1:12" ht="20.100000000000001" customHeight="1" x14ac:dyDescent="0.35">
      <c r="A18" s="249">
        <v>2019</v>
      </c>
      <c r="B18" s="243">
        <v>7766433.7790000001</v>
      </c>
      <c r="C18" s="243">
        <v>9958557.9869999997</v>
      </c>
      <c r="D18" s="244">
        <v>1857831.9890000001</v>
      </c>
      <c r="E18" s="245">
        <v>0</v>
      </c>
      <c r="F18" s="281">
        <f t="shared" si="0"/>
        <v>19582823.754999999</v>
      </c>
      <c r="H18" s="86"/>
      <c r="K18" s="89"/>
      <c r="L18" s="86"/>
    </row>
    <row r="19" spans="1:12" ht="20.100000000000001" customHeight="1" x14ac:dyDescent="0.35">
      <c r="A19" s="250">
        <v>2020</v>
      </c>
      <c r="B19" s="246">
        <v>9836602.0195599999</v>
      </c>
      <c r="C19" s="246">
        <v>8277092.9894800009</v>
      </c>
      <c r="D19" s="247">
        <v>1733787.48443</v>
      </c>
      <c r="E19" s="248">
        <v>0</v>
      </c>
      <c r="F19" s="282">
        <f t="shared" si="0"/>
        <v>19847482.493470002</v>
      </c>
      <c r="H19" s="86"/>
      <c r="K19" s="89"/>
      <c r="L19" s="86"/>
    </row>
    <row r="20" spans="1:12" ht="21" customHeight="1" x14ac:dyDescent="0.35">
      <c r="A20" s="218" t="s">
        <v>155</v>
      </c>
      <c r="B20" s="17"/>
      <c r="C20" s="18"/>
      <c r="G20" s="19"/>
    </row>
    <row r="21" spans="1:12" s="6" customFormat="1" ht="15.75" customHeight="1" x14ac:dyDescent="0.3">
      <c r="A21" s="218" t="s">
        <v>157</v>
      </c>
      <c r="B21" s="20"/>
      <c r="C21" s="18"/>
      <c r="D21" s="18"/>
      <c r="E21" s="18"/>
      <c r="F21" s="21"/>
    </row>
    <row r="22" spans="1:12" s="6" customFormat="1" ht="15" x14ac:dyDescent="0.3">
      <c r="A22" s="134" t="s">
        <v>271</v>
      </c>
      <c r="B22" s="20"/>
      <c r="C22" s="18"/>
      <c r="D22" s="18"/>
      <c r="E22" s="18"/>
      <c r="F22" s="21"/>
    </row>
    <row r="23" spans="1:12" s="6" customFormat="1" ht="15.75" customHeight="1" x14ac:dyDescent="0.35">
      <c r="A23" s="9"/>
      <c r="B23" s="23"/>
      <c r="C23" s="18"/>
      <c r="D23" s="18"/>
      <c r="E23" s="18"/>
    </row>
    <row r="24" spans="1:12" s="6" customFormat="1" ht="15.75" customHeight="1" x14ac:dyDescent="0.35">
      <c r="B24" s="90"/>
      <c r="C24" s="5"/>
      <c r="D24" s="90"/>
      <c r="E24" s="90"/>
      <c r="F24" s="24"/>
    </row>
    <row r="25" spans="1:12" s="6" customFormat="1" ht="15.75" customHeight="1" x14ac:dyDescent="0.35">
      <c r="A25" s="22"/>
      <c r="B25" s="5"/>
      <c r="C25" s="18"/>
      <c r="D25" s="18"/>
      <c r="F25" s="24"/>
    </row>
    <row r="26" spans="1:12" ht="15.75" customHeight="1" x14ac:dyDescent="0.35">
      <c r="F26" s="9"/>
    </row>
    <row r="27" spans="1:12" ht="15.75" customHeight="1" x14ac:dyDescent="0.35">
      <c r="A27" s="26"/>
      <c r="C27" s="18"/>
      <c r="D27" s="18"/>
      <c r="E27" s="18"/>
      <c r="F27" s="25"/>
    </row>
    <row r="28" spans="1:12" ht="15.75" customHeight="1" x14ac:dyDescent="0.35">
      <c r="A28" s="7"/>
      <c r="C28" s="12"/>
      <c r="D28" s="12"/>
      <c r="E28" s="25"/>
      <c r="F28" s="25"/>
    </row>
    <row r="29" spans="1:12" ht="15.75" customHeight="1" x14ac:dyDescent="0.35">
      <c r="A29" s="7"/>
      <c r="E29" s="25"/>
      <c r="F29" s="25"/>
    </row>
    <row r="32" spans="1:12" x14ac:dyDescent="0.35">
      <c r="B32" s="27"/>
    </row>
    <row r="33" spans="1:7" x14ac:dyDescent="0.35">
      <c r="B33" s="27"/>
    </row>
    <row r="34" spans="1:7" x14ac:dyDescent="0.35">
      <c r="A34" s="28"/>
      <c r="B34" s="28"/>
      <c r="C34" s="28"/>
      <c r="D34" s="28"/>
      <c r="E34" s="28"/>
      <c r="F34" s="28"/>
      <c r="G34" s="28"/>
    </row>
    <row r="35" spans="1:7" x14ac:dyDescent="0.35">
      <c r="A35" s="28"/>
      <c r="B35" s="29"/>
      <c r="C35" s="29"/>
      <c r="D35" s="29"/>
      <c r="E35" s="29"/>
      <c r="F35" s="29"/>
      <c r="G35" s="28"/>
    </row>
    <row r="36" spans="1:7" x14ac:dyDescent="0.35">
      <c r="A36" s="28"/>
      <c r="B36" s="30"/>
      <c r="C36" s="31"/>
      <c r="D36" s="31"/>
      <c r="E36" s="31"/>
      <c r="F36" s="31"/>
      <c r="G36" s="28"/>
    </row>
    <row r="37" spans="1:7" x14ac:dyDescent="0.35">
      <c r="A37" s="28"/>
      <c r="B37" s="30"/>
      <c r="C37" s="31"/>
      <c r="D37" s="31"/>
      <c r="E37" s="31"/>
      <c r="F37" s="31"/>
      <c r="G37" s="28"/>
    </row>
    <row r="38" spans="1:7" x14ac:dyDescent="0.35">
      <c r="A38" s="28"/>
      <c r="B38" s="30"/>
      <c r="C38" s="31"/>
      <c r="D38" s="31"/>
      <c r="E38" s="31"/>
      <c r="F38" s="31"/>
      <c r="G38" s="28"/>
    </row>
    <row r="39" spans="1:7" x14ac:dyDescent="0.35">
      <c r="A39" s="28"/>
      <c r="B39" s="30"/>
      <c r="C39" s="31"/>
      <c r="D39" s="31"/>
      <c r="E39" s="31"/>
      <c r="F39" s="31"/>
      <c r="G39" s="28"/>
    </row>
    <row r="40" spans="1:7" x14ac:dyDescent="0.35">
      <c r="A40" s="28"/>
      <c r="B40" s="30"/>
      <c r="C40" s="31"/>
      <c r="D40" s="31"/>
      <c r="E40" s="31"/>
      <c r="F40" s="31"/>
      <c r="G40" s="28"/>
    </row>
    <row r="41" spans="1:7" x14ac:dyDescent="0.35">
      <c r="A41" s="28"/>
      <c r="B41" s="30"/>
      <c r="C41" s="31"/>
      <c r="D41" s="31"/>
      <c r="E41" s="31"/>
      <c r="F41" s="31"/>
      <c r="G41" s="28"/>
    </row>
    <row r="42" spans="1:7" x14ac:dyDescent="0.35">
      <c r="A42" s="28"/>
      <c r="B42" s="30"/>
      <c r="C42" s="31"/>
      <c r="D42" s="31"/>
      <c r="E42" s="31"/>
      <c r="F42" s="31"/>
      <c r="G42" s="28"/>
    </row>
    <row r="43" spans="1:7" x14ac:dyDescent="0.35">
      <c r="A43" s="28"/>
      <c r="B43" s="30"/>
      <c r="C43" s="31"/>
      <c r="D43" s="31"/>
      <c r="E43" s="31"/>
      <c r="F43" s="31"/>
      <c r="G43" s="28"/>
    </row>
    <row r="44" spans="1:7" x14ac:dyDescent="0.35">
      <c r="A44" s="28"/>
      <c r="B44" s="30"/>
      <c r="C44" s="31"/>
      <c r="D44" s="31"/>
      <c r="E44" s="31"/>
      <c r="F44" s="31"/>
      <c r="G44" s="28"/>
    </row>
    <row r="45" spans="1:7" x14ac:dyDescent="0.35">
      <c r="A45" s="28"/>
      <c r="B45" s="30"/>
      <c r="C45" s="31"/>
      <c r="D45" s="31"/>
      <c r="E45" s="31"/>
      <c r="F45" s="31"/>
      <c r="G45" s="28"/>
    </row>
    <row r="46" spans="1:7" x14ac:dyDescent="0.35">
      <c r="A46" s="28"/>
      <c r="B46" s="30"/>
      <c r="C46" s="31"/>
      <c r="D46" s="31"/>
      <c r="E46" s="31"/>
      <c r="F46" s="31"/>
      <c r="G46" s="28"/>
    </row>
    <row r="47" spans="1:7" x14ac:dyDescent="0.35">
      <c r="A47" s="28"/>
      <c r="B47" s="28"/>
      <c r="C47" s="28"/>
      <c r="D47" s="28"/>
      <c r="E47" s="28"/>
      <c r="F47" s="28"/>
      <c r="G47" s="28"/>
    </row>
    <row r="48" spans="1:7" x14ac:dyDescent="0.35">
      <c r="A48" s="28"/>
      <c r="B48" s="28"/>
      <c r="C48" s="28"/>
      <c r="D48" s="28"/>
      <c r="E48" s="28"/>
      <c r="F48" s="28"/>
      <c r="G48" s="28"/>
    </row>
    <row r="49" spans="1:7" x14ac:dyDescent="0.35">
      <c r="A49" s="28"/>
      <c r="B49" s="28"/>
      <c r="C49" s="28"/>
      <c r="D49" s="28"/>
      <c r="E49" s="28"/>
      <c r="F49" s="28"/>
      <c r="G49" s="28"/>
    </row>
    <row r="50" spans="1:7" x14ac:dyDescent="0.35">
      <c r="A50" s="28"/>
      <c r="B50" s="28"/>
      <c r="C50" s="28"/>
      <c r="D50" s="28"/>
      <c r="E50" s="28"/>
      <c r="F50" s="28"/>
      <c r="G50" s="28"/>
    </row>
    <row r="51" spans="1:7" x14ac:dyDescent="0.35">
      <c r="A51" s="28"/>
      <c r="B51" s="28"/>
      <c r="C51" s="28"/>
      <c r="D51" s="28"/>
      <c r="E51" s="28"/>
      <c r="F51" s="28"/>
      <c r="G51" s="28"/>
    </row>
  </sheetData>
  <mergeCells count="2">
    <mergeCell ref="A5:F5"/>
    <mergeCell ref="A6:F6"/>
  </mergeCells>
  <phoneticPr fontId="0" type="noConversion"/>
  <printOptions horizontalCentered="1"/>
  <pageMargins left="0.23622047244094491" right="0.19685039370078741" top="1.0236220472440944" bottom="0.39370078740157483" header="0.51181102362204722" footer="0.31496062992125984"/>
  <pageSetup paperSize="9" scale="110" orientation="landscape" r:id="rId1"/>
  <headerFooter alignWithMargins="0"/>
  <ignoredErrors>
    <ignoredError sqref="F8 F9:F19" formulaRange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37"/>
  <sheetViews>
    <sheetView showGridLines="0" zoomScale="80" zoomScaleNormal="80" zoomScalePageLayoutView="79" workbookViewId="0">
      <selection activeCell="D37" sqref="D37"/>
    </sheetView>
  </sheetViews>
  <sheetFormatPr baseColWidth="10" defaultColWidth="8.7109375" defaultRowHeight="18.75" x14ac:dyDescent="0.35"/>
  <cols>
    <col min="1" max="1" width="15.7109375" style="5" customWidth="1"/>
    <col min="2" max="6" width="20.7109375" style="5" customWidth="1"/>
    <col min="7" max="16384" width="8.7109375" style="5"/>
  </cols>
  <sheetData>
    <row r="1" spans="1:6" ht="20.100000000000001" customHeight="1" x14ac:dyDescent="0.35">
      <c r="A1" s="25"/>
      <c r="B1" s="25"/>
      <c r="C1" s="25"/>
    </row>
    <row r="2" spans="1:6" ht="20.100000000000001" customHeight="1" x14ac:dyDescent="0.35">
      <c r="A2" s="25"/>
      <c r="B2" s="25"/>
      <c r="C2" s="25"/>
    </row>
    <row r="3" spans="1:6" ht="20.100000000000001" customHeight="1" x14ac:dyDescent="0.35">
      <c r="A3" s="25"/>
      <c r="B3" s="25"/>
      <c r="C3" s="25"/>
    </row>
    <row r="4" spans="1:6" ht="20.100000000000001" customHeight="1" x14ac:dyDescent="0.35">
      <c r="A4" s="25"/>
      <c r="B4" s="25"/>
      <c r="C4" s="25"/>
    </row>
    <row r="5" spans="1:6" ht="20.100000000000001" customHeight="1" x14ac:dyDescent="0.35">
      <c r="A5" s="322" t="s">
        <v>299</v>
      </c>
      <c r="B5" s="323"/>
      <c r="C5" s="323"/>
      <c r="D5" s="323"/>
      <c r="E5" s="323"/>
      <c r="F5" s="324"/>
    </row>
    <row r="6" spans="1:6" ht="20.100000000000001" customHeight="1" x14ac:dyDescent="0.35">
      <c r="A6" s="325" t="s">
        <v>238</v>
      </c>
      <c r="B6" s="326"/>
      <c r="C6" s="326"/>
      <c r="D6" s="326"/>
      <c r="E6" s="326"/>
      <c r="F6" s="327"/>
    </row>
    <row r="7" spans="1:6" ht="39.950000000000003" customHeight="1" x14ac:dyDescent="0.35">
      <c r="A7" s="240" t="s">
        <v>17</v>
      </c>
      <c r="B7" s="231" t="s">
        <v>270</v>
      </c>
      <c r="C7" s="229" t="s">
        <v>122</v>
      </c>
      <c r="D7" s="229" t="s">
        <v>123</v>
      </c>
      <c r="E7" s="229" t="s">
        <v>160</v>
      </c>
      <c r="F7" s="232" t="s">
        <v>18</v>
      </c>
    </row>
    <row r="8" spans="1:6" ht="20.100000000000001" customHeight="1" x14ac:dyDescent="0.35">
      <c r="A8" s="194">
        <v>2009</v>
      </c>
      <c r="B8" s="235">
        <v>7758806.8728708997</v>
      </c>
      <c r="C8" s="235">
        <v>5933963.3567329878</v>
      </c>
      <c r="D8" s="235">
        <v>842919.85342493316</v>
      </c>
      <c r="E8" s="235">
        <v>2251978.7840487147</v>
      </c>
      <c r="F8" s="239">
        <v>16787668.867077533</v>
      </c>
    </row>
    <row r="9" spans="1:6" ht="20.100000000000001" customHeight="1" x14ac:dyDescent="0.35">
      <c r="A9" s="110">
        <v>2010</v>
      </c>
      <c r="B9" s="235">
        <v>9005330.0694891699</v>
      </c>
      <c r="C9" s="235">
        <v>6350171.0931196483</v>
      </c>
      <c r="D9" s="235">
        <v>800822.58270100807</v>
      </c>
      <c r="E9" s="235">
        <v>1982054.5784706017</v>
      </c>
      <c r="F9" s="236">
        <v>18138378.323780429</v>
      </c>
    </row>
    <row r="10" spans="1:6" ht="20.100000000000001" customHeight="1" x14ac:dyDescent="0.35">
      <c r="A10" s="110">
        <v>2011</v>
      </c>
      <c r="B10" s="235">
        <v>9802699.6640329417</v>
      </c>
      <c r="C10" s="235">
        <v>6873107.2142169531</v>
      </c>
      <c r="D10" s="235">
        <v>708891.26574446843</v>
      </c>
      <c r="E10" s="235">
        <v>1551818.8921985251</v>
      </c>
      <c r="F10" s="236">
        <v>18936517.03619289</v>
      </c>
    </row>
    <row r="11" spans="1:6" ht="20.100000000000001" customHeight="1" x14ac:dyDescent="0.35">
      <c r="A11" s="110">
        <v>2012</v>
      </c>
      <c r="B11" s="235">
        <v>9930471.1673974115</v>
      </c>
      <c r="C11" s="235">
        <v>7702406.4262183337</v>
      </c>
      <c r="D11" s="235">
        <v>745215.78034538857</v>
      </c>
      <c r="E11" s="235">
        <v>1113080.7354982255</v>
      </c>
      <c r="F11" s="236">
        <v>19491174.109459359</v>
      </c>
    </row>
    <row r="12" spans="1:6" ht="20.100000000000001" customHeight="1" x14ac:dyDescent="0.35">
      <c r="A12" s="110">
        <v>2013</v>
      </c>
      <c r="B12" s="235">
        <v>13445214.390707342</v>
      </c>
      <c r="C12" s="235">
        <v>9277429.0291635022</v>
      </c>
      <c r="D12" s="235">
        <v>780556.28285861574</v>
      </c>
      <c r="E12" s="235">
        <v>1553711.4022711159</v>
      </c>
      <c r="F12" s="236">
        <v>25056911.105000578</v>
      </c>
    </row>
    <row r="13" spans="1:6" ht="20.100000000000001" customHeight="1" x14ac:dyDescent="0.35">
      <c r="A13" s="110">
        <v>2014</v>
      </c>
      <c r="B13" s="235">
        <v>17884674.208202273</v>
      </c>
      <c r="C13" s="235">
        <v>10204519.706434414</v>
      </c>
      <c r="D13" s="235">
        <v>1044326.4276744814</v>
      </c>
      <c r="E13" s="235">
        <v>2001034.6446857185</v>
      </c>
      <c r="F13" s="236">
        <v>31134554.986996885</v>
      </c>
    </row>
    <row r="14" spans="1:6" ht="20.100000000000001" customHeight="1" x14ac:dyDescent="0.35">
      <c r="A14" s="110">
        <v>2015</v>
      </c>
      <c r="B14" s="235">
        <v>18119847.753943</v>
      </c>
      <c r="C14" s="235">
        <v>10600614.437932584</v>
      </c>
      <c r="D14" s="235">
        <v>1548412.9635432649</v>
      </c>
      <c r="E14" s="235">
        <v>1535657.1134529207</v>
      </c>
      <c r="F14" s="236">
        <v>31804532.268871769</v>
      </c>
    </row>
    <row r="15" spans="1:6" ht="20.100000000000001" customHeight="1" x14ac:dyDescent="0.35">
      <c r="A15" s="233">
        <v>2016</v>
      </c>
      <c r="B15" s="235">
        <v>15398140.394265892</v>
      </c>
      <c r="C15" s="235">
        <v>11317978.702174757</v>
      </c>
      <c r="D15" s="235">
        <v>1740353.367329475</v>
      </c>
      <c r="E15" s="235">
        <v>1753902.2529201906</v>
      </c>
      <c r="F15" s="236">
        <v>30210374.716690317</v>
      </c>
    </row>
    <row r="16" spans="1:6" ht="20.100000000000001" customHeight="1" x14ac:dyDescent="0.35">
      <c r="A16" s="233">
        <v>2017</v>
      </c>
      <c r="B16" s="235">
        <v>10646466.51819193</v>
      </c>
      <c r="C16" s="235">
        <v>11054684.597917436</v>
      </c>
      <c r="D16" s="235">
        <v>1861098.4277027282</v>
      </c>
      <c r="E16" s="235">
        <v>488274.09159185452</v>
      </c>
      <c r="F16" s="236">
        <v>24050523.635403946</v>
      </c>
    </row>
    <row r="17" spans="1:6" ht="20.100000000000001" customHeight="1" x14ac:dyDescent="0.35">
      <c r="A17" s="233">
        <v>2018</v>
      </c>
      <c r="B17" s="235">
        <v>10127482.666001691</v>
      </c>
      <c r="C17" s="235">
        <v>10318501.157233788</v>
      </c>
      <c r="D17" s="235">
        <v>1987737.4658973764</v>
      </c>
      <c r="E17" s="235">
        <v>469077.89140243392</v>
      </c>
      <c r="F17" s="236">
        <v>22902799.18053529</v>
      </c>
    </row>
    <row r="18" spans="1:6" ht="20.100000000000001" customHeight="1" x14ac:dyDescent="0.35">
      <c r="A18" s="233">
        <v>2019</v>
      </c>
      <c r="B18" s="235">
        <v>7986445.9599810597</v>
      </c>
      <c r="C18" s="235">
        <v>10240669.97359423</v>
      </c>
      <c r="D18" s="235">
        <v>1910461.7647023944</v>
      </c>
      <c r="E18" s="235">
        <v>0</v>
      </c>
      <c r="F18" s="236">
        <v>20137577.698277682</v>
      </c>
    </row>
    <row r="19" spans="1:6" ht="20.100000000000001" customHeight="1" x14ac:dyDescent="0.35">
      <c r="A19" s="234">
        <v>2020</v>
      </c>
      <c r="B19" s="237">
        <v>9836602.0195599999</v>
      </c>
      <c r="C19" s="237">
        <v>8277092.9894800009</v>
      </c>
      <c r="D19" s="237">
        <v>1733787.48443</v>
      </c>
      <c r="E19" s="237">
        <v>0</v>
      </c>
      <c r="F19" s="238">
        <v>19847482.493470002</v>
      </c>
    </row>
    <row r="20" spans="1:6" x14ac:dyDescent="0.35">
      <c r="A20" s="218" t="s">
        <v>155</v>
      </c>
      <c r="B20" s="8"/>
      <c r="C20" s="8"/>
      <c r="D20" s="8"/>
      <c r="E20" s="8"/>
      <c r="F20" s="8"/>
    </row>
    <row r="21" spans="1:6" x14ac:dyDescent="0.35">
      <c r="A21" s="201" t="s">
        <v>158</v>
      </c>
      <c r="B21" s="8"/>
      <c r="C21" s="8"/>
      <c r="D21" s="8"/>
      <c r="E21" s="8"/>
      <c r="F21" s="8"/>
    </row>
    <row r="22" spans="1:6" x14ac:dyDescent="0.35">
      <c r="A22" s="134" t="s">
        <v>269</v>
      </c>
      <c r="B22" s="35"/>
      <c r="C22" s="32"/>
      <c r="D22" s="8"/>
      <c r="E22" s="8"/>
      <c r="F22" s="8"/>
    </row>
    <row r="23" spans="1:6" x14ac:dyDescent="0.35">
      <c r="A23" s="219" t="s">
        <v>292</v>
      </c>
      <c r="B23" s="8"/>
      <c r="C23" s="36"/>
      <c r="D23" s="8"/>
      <c r="E23" s="8"/>
      <c r="F23" s="8"/>
    </row>
    <row r="24" spans="1:6" x14ac:dyDescent="0.35">
      <c r="B24" s="8"/>
      <c r="C24" s="9"/>
      <c r="D24" s="8"/>
      <c r="E24" s="8"/>
      <c r="F24" s="8"/>
    </row>
    <row r="25" spans="1:6" x14ac:dyDescent="0.35">
      <c r="A25" s="1"/>
      <c r="B25" s="1"/>
      <c r="C25" s="1"/>
      <c r="D25" s="1"/>
      <c r="E25" s="1"/>
      <c r="F25" s="1"/>
    </row>
    <row r="37" ht="26.25" customHeight="1" x14ac:dyDescent="0.35"/>
  </sheetData>
  <mergeCells count="2">
    <mergeCell ref="A5:F5"/>
    <mergeCell ref="A6:F6"/>
  </mergeCells>
  <phoneticPr fontId="0" type="noConversion"/>
  <printOptions horizontalCentered="1"/>
  <pageMargins left="0.31496062992125984" right="0.23622047244094491" top="0.98425196850393704" bottom="0.82677165354330717" header="0.51181102362204722" footer="0.51181102362204722"/>
  <pageSetup paperSize="9" scale="70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24"/>
  <sheetViews>
    <sheetView showGridLines="0" zoomScale="80" zoomScaleNormal="80" workbookViewId="0">
      <selection activeCell="A2" sqref="A2"/>
    </sheetView>
  </sheetViews>
  <sheetFormatPr baseColWidth="10" defaultRowHeight="12.75" x14ac:dyDescent="0.2"/>
  <cols>
    <col min="1" max="1" width="15.7109375" customWidth="1"/>
    <col min="2" max="6" width="20.7109375" customWidth="1"/>
  </cols>
  <sheetData>
    <row r="1" spans="1:6" ht="20.100000000000001" customHeight="1" x14ac:dyDescent="0.2"/>
    <row r="2" spans="1:6" ht="20.100000000000001" customHeight="1" x14ac:dyDescent="0.2"/>
    <row r="3" spans="1:6" ht="20.100000000000001" customHeight="1" x14ac:dyDescent="0.2"/>
    <row r="4" spans="1:6" ht="20.100000000000001" customHeight="1" x14ac:dyDescent="0.2"/>
    <row r="5" spans="1:6" ht="20.100000000000001" customHeight="1" x14ac:dyDescent="0.25">
      <c r="A5" s="322" t="s">
        <v>298</v>
      </c>
      <c r="B5" s="323"/>
      <c r="C5" s="323"/>
      <c r="D5" s="323"/>
      <c r="E5" s="323"/>
      <c r="F5" s="324"/>
    </row>
    <row r="6" spans="1:6" ht="20.100000000000001" customHeight="1" x14ac:dyDescent="0.25">
      <c r="A6" s="325" t="s">
        <v>212</v>
      </c>
      <c r="B6" s="326"/>
      <c r="C6" s="326"/>
      <c r="D6" s="326"/>
      <c r="E6" s="326"/>
      <c r="F6" s="327"/>
    </row>
    <row r="7" spans="1:6" ht="39.950000000000003" customHeight="1" x14ac:dyDescent="0.2">
      <c r="A7" s="231" t="s">
        <v>17</v>
      </c>
      <c r="B7" s="229" t="s">
        <v>270</v>
      </c>
      <c r="C7" s="229" t="s">
        <v>122</v>
      </c>
      <c r="D7" s="229" t="s">
        <v>123</v>
      </c>
      <c r="E7" s="229" t="s">
        <v>160</v>
      </c>
      <c r="F7" s="232" t="s">
        <v>18</v>
      </c>
    </row>
    <row r="8" spans="1:6" ht="20.100000000000001" customHeight="1" x14ac:dyDescent="0.25">
      <c r="A8" s="194">
        <v>2009</v>
      </c>
      <c r="B8" s="235">
        <v>5704167.3619980048</v>
      </c>
      <c r="C8" s="235">
        <v>4362567.6810078835</v>
      </c>
      <c r="D8" s="235">
        <v>619703.00272566802</v>
      </c>
      <c r="E8" s="235">
        <v>1655623.6146047416</v>
      </c>
      <c r="F8" s="236">
        <v>12342061.660336297</v>
      </c>
    </row>
    <row r="9" spans="1:6" ht="20.100000000000001" customHeight="1" x14ac:dyDescent="0.25">
      <c r="A9" s="110">
        <v>2010</v>
      </c>
      <c r="B9" s="235">
        <v>6620593.9531772751</v>
      </c>
      <c r="C9" s="235">
        <v>4668557.8447802421</v>
      </c>
      <c r="D9" s="235">
        <v>588753.67229031003</v>
      </c>
      <c r="E9" s="235">
        <v>1457179.0768169111</v>
      </c>
      <c r="F9" s="236">
        <v>13335084.547064738</v>
      </c>
    </row>
    <row r="10" spans="1:6" ht="20.100000000000001" customHeight="1" x14ac:dyDescent="0.25">
      <c r="A10" s="110">
        <v>2011</v>
      </c>
      <c r="B10" s="235">
        <v>7206809.0363944704</v>
      </c>
      <c r="C10" s="235">
        <v>5053013.2389211906</v>
      </c>
      <c r="D10" s="235">
        <v>521167.0412114322</v>
      </c>
      <c r="E10" s="235">
        <v>1140875.7585604638</v>
      </c>
      <c r="F10" s="236">
        <v>13921865.075087557</v>
      </c>
    </row>
    <row r="11" spans="1:6" ht="20.100000000000001" customHeight="1" x14ac:dyDescent="0.25">
      <c r="A11" s="110">
        <v>2012</v>
      </c>
      <c r="B11" s="235">
        <v>7300744.8761733174</v>
      </c>
      <c r="C11" s="235">
        <v>5662702.5347031569</v>
      </c>
      <c r="D11" s="235">
        <v>547872.32129147637</v>
      </c>
      <c r="E11" s="235">
        <v>818321.54179504584</v>
      </c>
      <c r="F11" s="236">
        <v>14329641.273962997</v>
      </c>
    </row>
    <row r="12" spans="1:6" ht="20.100000000000001" customHeight="1" x14ac:dyDescent="0.25">
      <c r="A12" s="110">
        <v>2013</v>
      </c>
      <c r="B12" s="235">
        <v>9884735.4186250865</v>
      </c>
      <c r="C12" s="235">
        <v>6820637.3400586946</v>
      </c>
      <c r="D12" s="235">
        <v>573854.1693121331</v>
      </c>
      <c r="E12" s="235">
        <v>1142267.1057566509</v>
      </c>
      <c r="F12" s="236">
        <v>18421494.033752568</v>
      </c>
    </row>
    <row r="13" spans="1:6" ht="20.100000000000001" customHeight="1" x14ac:dyDescent="0.25">
      <c r="A13" s="110">
        <v>2014</v>
      </c>
      <c r="B13" s="235">
        <v>13148564.794814479</v>
      </c>
      <c r="C13" s="235">
        <v>7502221.5668026442</v>
      </c>
      <c r="D13" s="235">
        <v>767774.32685452898</v>
      </c>
      <c r="E13" s="235">
        <v>1471132.958645235</v>
      </c>
      <c r="F13" s="236">
        <v>22889693.647116888</v>
      </c>
    </row>
    <row r="14" spans="1:6" ht="20.100000000000001" customHeight="1" x14ac:dyDescent="0.25">
      <c r="A14" s="110">
        <v>2015</v>
      </c>
      <c r="B14" s="235">
        <v>13321461.12874826</v>
      </c>
      <c r="C14" s="235">
        <v>7793424.9279239699</v>
      </c>
      <c r="D14" s="235">
        <v>1138371.7669814804</v>
      </c>
      <c r="E14" s="235">
        <v>1128993.8426495453</v>
      </c>
      <c r="F14" s="236">
        <v>23382251.666303255</v>
      </c>
    </row>
    <row r="15" spans="1:6" ht="20.100000000000001" customHeight="1" x14ac:dyDescent="0.25">
      <c r="A15" s="233">
        <v>2016</v>
      </c>
      <c r="B15" s="235">
        <v>11320499.570565363</v>
      </c>
      <c r="C15" s="235">
        <v>8320821.2002892094</v>
      </c>
      <c r="D15" s="235">
        <v>1279483.6936817386</v>
      </c>
      <c r="E15" s="235">
        <v>1289444.6467308779</v>
      </c>
      <c r="F15" s="236">
        <v>22210249.11126719</v>
      </c>
    </row>
    <row r="16" spans="1:6" ht="20.100000000000001" customHeight="1" x14ac:dyDescent="0.25">
      <c r="A16" s="233">
        <v>2017</v>
      </c>
      <c r="B16" s="235">
        <v>7827134.7423297875</v>
      </c>
      <c r="C16" s="235">
        <v>8127251.0211728159</v>
      </c>
      <c r="D16" s="235">
        <v>1368253.789881947</v>
      </c>
      <c r="E16" s="235">
        <v>358972.35007950501</v>
      </c>
      <c r="F16" s="236">
        <v>17681611.903464057</v>
      </c>
    </row>
    <row r="17" spans="1:6" ht="20.100000000000001" customHeight="1" x14ac:dyDescent="0.25">
      <c r="A17" s="233">
        <v>2018</v>
      </c>
      <c r="B17" s="235">
        <v>7445585.0015547378</v>
      </c>
      <c r="C17" s="235">
        <v>7586019.1509126863</v>
      </c>
      <c r="D17" s="235">
        <v>1461357.0569513387</v>
      </c>
      <c r="E17" s="235">
        <v>344859.56954649021</v>
      </c>
      <c r="F17" s="236">
        <v>16837820.778965253</v>
      </c>
    </row>
    <row r="18" spans="1:6" ht="20.100000000000001" customHeight="1" x14ac:dyDescent="0.25">
      <c r="A18" s="233">
        <v>2019</v>
      </c>
      <c r="B18" s="235">
        <v>5871524.466290554</v>
      </c>
      <c r="C18" s="235">
        <v>7528798.7425771253</v>
      </c>
      <c r="D18" s="235">
        <v>1404545.0316162084</v>
      </c>
      <c r="E18" s="235">
        <v>0</v>
      </c>
      <c r="F18" s="236">
        <v>14804868.240483889</v>
      </c>
    </row>
    <row r="19" spans="1:6" ht="20.100000000000001" customHeight="1" x14ac:dyDescent="0.25">
      <c r="A19" s="234">
        <v>2020</v>
      </c>
      <c r="B19" s="237">
        <v>7231733.5786676481</v>
      </c>
      <c r="C19" s="237">
        <v>6085204.1372366715</v>
      </c>
      <c r="D19" s="237">
        <v>1274656.547504297</v>
      </c>
      <c r="E19" s="237">
        <v>0</v>
      </c>
      <c r="F19" s="238">
        <v>14591594.263408616</v>
      </c>
    </row>
    <row r="20" spans="1:6" ht="18" x14ac:dyDescent="0.35">
      <c r="A20" s="218" t="s">
        <v>155</v>
      </c>
      <c r="B20" s="8"/>
      <c r="C20" s="8"/>
      <c r="D20" s="8"/>
      <c r="E20" s="8"/>
      <c r="F20" s="8"/>
    </row>
    <row r="21" spans="1:6" ht="18" x14ac:dyDescent="0.35">
      <c r="A21" s="201" t="s">
        <v>158</v>
      </c>
      <c r="B21" s="8"/>
      <c r="C21" s="8"/>
      <c r="D21" s="8"/>
      <c r="E21" s="8"/>
      <c r="F21" s="8"/>
    </row>
    <row r="22" spans="1:6" ht="18" x14ac:dyDescent="0.35">
      <c r="A22" s="134" t="s">
        <v>269</v>
      </c>
      <c r="B22" s="35"/>
      <c r="C22" s="32"/>
      <c r="D22" s="8"/>
      <c r="E22" s="8"/>
      <c r="F22" s="8"/>
    </row>
    <row r="23" spans="1:6" ht="18" x14ac:dyDescent="0.35">
      <c r="A23" s="230" t="s">
        <v>293</v>
      </c>
      <c r="B23" s="8"/>
      <c r="C23" s="36"/>
      <c r="D23" s="8"/>
      <c r="E23" s="8"/>
      <c r="F23" s="8"/>
    </row>
    <row r="24" spans="1:6" ht="18.75" x14ac:dyDescent="0.35">
      <c r="B24" s="37"/>
      <c r="C24" s="37"/>
      <c r="D24" s="37"/>
      <c r="E24" s="37"/>
      <c r="F24" s="37"/>
    </row>
  </sheetData>
  <mergeCells count="2">
    <mergeCell ref="A5:F5"/>
    <mergeCell ref="A6:F6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5:F42"/>
  <sheetViews>
    <sheetView showGridLines="0" tabSelected="1" zoomScale="80" zoomScaleNormal="80" workbookViewId="0">
      <selection activeCell="P30" sqref="P30"/>
    </sheetView>
  </sheetViews>
  <sheetFormatPr baseColWidth="10" defaultColWidth="8.7109375" defaultRowHeight="18.75" x14ac:dyDescent="0.35"/>
  <cols>
    <col min="1" max="1" width="15.7109375" style="5" customWidth="1"/>
    <col min="2" max="5" width="20.7109375" style="5" customWidth="1"/>
    <col min="6" max="16384" width="8.7109375" style="5"/>
  </cols>
  <sheetData>
    <row r="5" spans="1:6" ht="20.100000000000001" customHeight="1" x14ac:dyDescent="0.35">
      <c r="A5" s="334" t="s">
        <v>244</v>
      </c>
      <c r="B5" s="335"/>
      <c r="C5" s="335"/>
      <c r="D5" s="335"/>
      <c r="E5" s="336"/>
    </row>
    <row r="6" spans="1:6" ht="20.100000000000001" customHeight="1" x14ac:dyDescent="0.35">
      <c r="A6" s="325" t="s">
        <v>19</v>
      </c>
      <c r="B6" s="326"/>
      <c r="C6" s="326"/>
      <c r="D6" s="326"/>
      <c r="E6" s="327"/>
    </row>
    <row r="7" spans="1:6" s="4" customFormat="1" ht="20.100000000000001" customHeight="1" x14ac:dyDescent="0.35">
      <c r="A7" s="328" t="s">
        <v>21</v>
      </c>
      <c r="B7" s="330" t="s">
        <v>332</v>
      </c>
      <c r="C7" s="331" t="s">
        <v>20</v>
      </c>
      <c r="D7" s="331"/>
      <c r="E7" s="332" t="s">
        <v>18</v>
      </c>
    </row>
    <row r="8" spans="1:6" s="38" customFormat="1" ht="20.100000000000001" customHeight="1" x14ac:dyDescent="0.2">
      <c r="A8" s="329"/>
      <c r="B8" s="331"/>
      <c r="C8" s="223" t="s">
        <v>22</v>
      </c>
      <c r="D8" s="223" t="s">
        <v>124</v>
      </c>
      <c r="E8" s="333"/>
    </row>
    <row r="9" spans="1:6" ht="20.100000000000001" customHeight="1" x14ac:dyDescent="0.35">
      <c r="A9" s="110">
        <v>2009</v>
      </c>
      <c r="B9" s="225">
        <v>3580664.4530000002</v>
      </c>
      <c r="C9" s="225">
        <v>28210</v>
      </c>
      <c r="D9" s="195">
        <v>2424</v>
      </c>
      <c r="E9" s="196">
        <v>30634</v>
      </c>
      <c r="F9" s="6"/>
    </row>
    <row r="10" spans="1:6" ht="20.100000000000001" customHeight="1" x14ac:dyDescent="0.35">
      <c r="A10" s="110">
        <v>2010</v>
      </c>
      <c r="B10" s="225">
        <v>4173924.5460000001</v>
      </c>
      <c r="C10" s="225">
        <v>33982</v>
      </c>
      <c r="D10" s="195">
        <v>3414</v>
      </c>
      <c r="E10" s="196">
        <v>37396</v>
      </c>
    </row>
    <row r="11" spans="1:6" ht="20.100000000000001" customHeight="1" x14ac:dyDescent="0.35">
      <c r="A11" s="110">
        <v>2011</v>
      </c>
      <c r="B11" s="225">
        <v>4780217.6660000002</v>
      </c>
      <c r="C11" s="225">
        <v>36514</v>
      </c>
      <c r="D11" s="195">
        <v>4082</v>
      </c>
      <c r="E11" s="196">
        <v>40596</v>
      </c>
    </row>
    <row r="12" spans="1:6" ht="20.100000000000001" customHeight="1" x14ac:dyDescent="0.35">
      <c r="A12" s="110">
        <v>2012</v>
      </c>
      <c r="B12" s="225">
        <v>5577512.0100800004</v>
      </c>
      <c r="C12" s="225">
        <v>41755</v>
      </c>
      <c r="D12" s="195">
        <v>4559</v>
      </c>
      <c r="E12" s="196">
        <v>46314</v>
      </c>
    </row>
    <row r="13" spans="1:6" ht="20.100000000000001" customHeight="1" x14ac:dyDescent="0.35">
      <c r="A13" s="110">
        <v>2013</v>
      </c>
      <c r="B13" s="225">
        <v>6820573.9280000003</v>
      </c>
      <c r="C13" s="225">
        <v>45638</v>
      </c>
      <c r="D13" s="195">
        <v>5181</v>
      </c>
      <c r="E13" s="196">
        <v>50819</v>
      </c>
    </row>
    <row r="14" spans="1:6" ht="20.100000000000001" customHeight="1" x14ac:dyDescent="0.35">
      <c r="A14" s="110">
        <v>2014</v>
      </c>
      <c r="B14" s="225">
        <v>7834489.5247499999</v>
      </c>
      <c r="C14" s="225">
        <v>49640</v>
      </c>
      <c r="D14" s="195">
        <v>5991</v>
      </c>
      <c r="E14" s="196">
        <v>55631</v>
      </c>
    </row>
    <row r="15" spans="1:6" ht="20.100000000000001" customHeight="1" x14ac:dyDescent="0.35">
      <c r="A15" s="110">
        <v>2015</v>
      </c>
      <c r="B15" s="225">
        <v>8369044.9469999997</v>
      </c>
      <c r="C15" s="225">
        <v>52372</v>
      </c>
      <c r="D15" s="195">
        <v>6463</v>
      </c>
      <c r="E15" s="196">
        <v>58835</v>
      </c>
    </row>
    <row r="16" spans="1:6" ht="20.100000000000001" customHeight="1" x14ac:dyDescent="0.35">
      <c r="A16" s="110">
        <v>2016</v>
      </c>
      <c r="B16" s="225">
        <v>9433580.2475700006</v>
      </c>
      <c r="C16" s="225">
        <v>54170</v>
      </c>
      <c r="D16" s="195">
        <v>6420</v>
      </c>
      <c r="E16" s="196">
        <v>60590</v>
      </c>
    </row>
    <row r="17" spans="1:5" ht="20.100000000000001" customHeight="1" x14ac:dyDescent="0.35">
      <c r="A17" s="110">
        <v>2017</v>
      </c>
      <c r="B17" s="225">
        <v>9835754.8897700012</v>
      </c>
      <c r="C17" s="225">
        <v>54402</v>
      </c>
      <c r="D17" s="195">
        <v>6982</v>
      </c>
      <c r="E17" s="196">
        <v>61384</v>
      </c>
    </row>
    <row r="18" spans="1:5" ht="20.100000000000001" customHeight="1" x14ac:dyDescent="0.35">
      <c r="A18" s="110">
        <v>2018</v>
      </c>
      <c r="B18" s="225">
        <v>9634572.2336599994</v>
      </c>
      <c r="C18" s="225">
        <v>55360</v>
      </c>
      <c r="D18" s="195">
        <v>7461</v>
      </c>
      <c r="E18" s="196">
        <v>62821</v>
      </c>
    </row>
    <row r="19" spans="1:5" ht="20.100000000000001" customHeight="1" x14ac:dyDescent="0.35">
      <c r="A19" s="110">
        <v>2019</v>
      </c>
      <c r="B19" s="225">
        <v>9958557.9866200015</v>
      </c>
      <c r="C19" s="225">
        <v>53440</v>
      </c>
      <c r="D19" s="195">
        <v>4194</v>
      </c>
      <c r="E19" s="196">
        <v>57634</v>
      </c>
    </row>
    <row r="20" spans="1:5" ht="20.100000000000001" customHeight="1" x14ac:dyDescent="0.35">
      <c r="A20" s="111">
        <v>2020</v>
      </c>
      <c r="B20" s="226">
        <v>9836602.0195599999</v>
      </c>
      <c r="C20" s="226">
        <v>52631</v>
      </c>
      <c r="D20" s="227">
        <v>2158</v>
      </c>
      <c r="E20" s="228">
        <v>54789</v>
      </c>
    </row>
    <row r="21" spans="1:5" ht="22.5" customHeight="1" x14ac:dyDescent="0.35">
      <c r="A21" s="224" t="s">
        <v>231</v>
      </c>
      <c r="B21" s="91"/>
      <c r="C21" s="91"/>
      <c r="D21" s="31"/>
      <c r="E21" s="31"/>
    </row>
    <row r="22" spans="1:5" x14ac:dyDescent="0.35">
      <c r="A22" s="134" t="s">
        <v>271</v>
      </c>
      <c r="B22" s="24"/>
      <c r="C22" s="39"/>
      <c r="D22" s="39"/>
      <c r="E22" s="40"/>
    </row>
    <row r="23" spans="1:5" x14ac:dyDescent="0.35">
      <c r="A23" s="134" t="s">
        <v>294</v>
      </c>
      <c r="C23" s="39"/>
      <c r="D23" s="39"/>
      <c r="E23" s="39"/>
    </row>
    <row r="24" spans="1:5" x14ac:dyDescent="0.35">
      <c r="B24" s="34"/>
      <c r="C24" s="39"/>
      <c r="D24" s="39"/>
      <c r="E24" s="39"/>
    </row>
    <row r="25" spans="1:5" x14ac:dyDescent="0.35">
      <c r="A25" s="34"/>
      <c r="B25" s="25"/>
      <c r="C25" s="39"/>
      <c r="D25" s="39"/>
      <c r="E25" s="39"/>
    </row>
    <row r="26" spans="1:5" x14ac:dyDescent="0.35">
      <c r="A26" s="7"/>
      <c r="C26" s="1"/>
      <c r="D26" s="1"/>
    </row>
    <row r="27" spans="1:5" x14ac:dyDescent="0.35">
      <c r="A27" s="7"/>
      <c r="B27" s="25"/>
    </row>
    <row r="28" spans="1:5" x14ac:dyDescent="0.35">
      <c r="B28" s="4"/>
    </row>
    <row r="29" spans="1:5" x14ac:dyDescent="0.35">
      <c r="B29" s="41"/>
    </row>
    <row r="30" spans="1:5" x14ac:dyDescent="0.35">
      <c r="B30" s="42"/>
      <c r="C30" s="42"/>
      <c r="D30" s="42"/>
    </row>
    <row r="31" spans="1:5" x14ac:dyDescent="0.35">
      <c r="B31" s="42"/>
      <c r="C31" s="42"/>
      <c r="D31" s="42"/>
    </row>
    <row r="33" spans="1:4" x14ac:dyDescent="0.35">
      <c r="B33" s="42"/>
    </row>
    <row r="34" spans="1:4" x14ac:dyDescent="0.35">
      <c r="B34" s="42"/>
    </row>
    <row r="35" spans="1:4" x14ac:dyDescent="0.35">
      <c r="B35" s="42"/>
    </row>
    <row r="36" spans="1:4" x14ac:dyDescent="0.35">
      <c r="B36" s="42"/>
    </row>
    <row r="37" spans="1:4" x14ac:dyDescent="0.35">
      <c r="B37" s="42"/>
    </row>
    <row r="38" spans="1:4" x14ac:dyDescent="0.35">
      <c r="B38" s="42"/>
      <c r="C38" s="42"/>
      <c r="D38" s="42"/>
    </row>
    <row r="39" spans="1:4" x14ac:dyDescent="0.35">
      <c r="A39" s="43"/>
    </row>
    <row r="40" spans="1:4" x14ac:dyDescent="0.35">
      <c r="A40" s="44"/>
    </row>
    <row r="41" spans="1:4" x14ac:dyDescent="0.35">
      <c r="A41" s="4"/>
    </row>
    <row r="42" spans="1:4" x14ac:dyDescent="0.35">
      <c r="A42" s="45"/>
    </row>
  </sheetData>
  <mergeCells count="6">
    <mergeCell ref="A7:A8"/>
    <mergeCell ref="B7:B8"/>
    <mergeCell ref="C7:D7"/>
    <mergeCell ref="E7:E8"/>
    <mergeCell ref="A5:E5"/>
    <mergeCell ref="A6:E6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125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HV24"/>
  <sheetViews>
    <sheetView showGridLines="0" zoomScale="80" zoomScaleNormal="80" workbookViewId="0">
      <selection activeCell="A2" sqref="A2"/>
    </sheetView>
  </sheetViews>
  <sheetFormatPr baseColWidth="10" defaultColWidth="10.85546875" defaultRowHeight="18.75" x14ac:dyDescent="0.35"/>
  <cols>
    <col min="1" max="1" width="15.7109375" style="5" customWidth="1"/>
    <col min="2" max="3" width="20.7109375" style="5" customWidth="1"/>
    <col min="4" max="4" width="4.7109375" style="5" customWidth="1"/>
    <col min="5" max="6" width="20.7109375" style="5" customWidth="1"/>
    <col min="7" max="7" width="4.7109375" style="5" customWidth="1"/>
    <col min="8" max="9" width="20.7109375" style="5" customWidth="1"/>
    <col min="10" max="10" width="24.140625" style="5" customWidth="1"/>
    <col min="11" max="11" width="17.140625" style="5" customWidth="1"/>
    <col min="12" max="12" width="20.7109375" style="5" customWidth="1"/>
    <col min="13" max="13" width="32.28515625" style="5" customWidth="1"/>
    <col min="14" max="14" width="22.85546875" style="5" customWidth="1"/>
    <col min="15" max="15" width="24.5703125" style="5" customWidth="1"/>
    <col min="16" max="16384" width="10.85546875" style="5"/>
  </cols>
  <sheetData>
    <row r="1" spans="1:230" ht="20.100000000000001" customHeight="1" x14ac:dyDescent="0.35"/>
    <row r="2" spans="1:230" ht="20.100000000000001" customHeight="1" x14ac:dyDescent="0.35"/>
    <row r="3" spans="1:230" ht="20.100000000000001" customHeight="1" x14ac:dyDescent="0.35"/>
    <row r="4" spans="1:230" ht="20.100000000000001" customHeight="1" x14ac:dyDescent="0.35">
      <c r="F4" s="24"/>
      <c r="G4" s="34"/>
      <c r="H4" s="24"/>
      <c r="I4" s="34"/>
      <c r="J4" s="34"/>
      <c r="K4" s="24"/>
      <c r="L4" s="24"/>
      <c r="M4" s="34"/>
      <c r="N4" s="24"/>
      <c r="O4" s="34"/>
      <c r="P4" s="24"/>
      <c r="Q4" s="34"/>
      <c r="R4" s="24"/>
      <c r="S4" s="34"/>
      <c r="T4" s="24"/>
      <c r="U4" s="34"/>
      <c r="V4" s="24"/>
      <c r="W4" s="34"/>
      <c r="X4" s="24"/>
      <c r="Y4" s="34"/>
      <c r="Z4" s="24"/>
      <c r="AA4" s="34"/>
      <c r="AB4" s="24"/>
      <c r="AC4" s="34"/>
      <c r="AD4" s="24"/>
      <c r="AE4" s="34"/>
      <c r="AF4" s="24"/>
      <c r="AG4" s="34"/>
      <c r="AH4" s="24"/>
      <c r="AI4" s="34"/>
      <c r="AJ4" s="24"/>
      <c r="AK4" s="34"/>
      <c r="AL4" s="24"/>
      <c r="AM4" s="34"/>
      <c r="AN4" s="24"/>
      <c r="AO4" s="34"/>
      <c r="AP4" s="24"/>
      <c r="AQ4" s="34"/>
      <c r="AR4" s="24"/>
      <c r="AS4" s="34"/>
      <c r="AT4" s="24"/>
      <c r="AU4" s="34"/>
      <c r="AV4" s="24"/>
      <c r="AW4" s="34"/>
      <c r="AX4" s="24"/>
      <c r="AY4" s="34"/>
      <c r="AZ4" s="24"/>
      <c r="BA4" s="34"/>
      <c r="BB4" s="24"/>
      <c r="BC4" s="34"/>
      <c r="BD4" s="24"/>
      <c r="BE4" s="34"/>
      <c r="BF4" s="24"/>
      <c r="BG4" s="34"/>
      <c r="BH4" s="24"/>
      <c r="BI4" s="34"/>
      <c r="BJ4" s="24"/>
      <c r="BK4" s="34"/>
      <c r="BL4" s="24"/>
      <c r="BM4" s="34"/>
      <c r="BN4" s="24"/>
      <c r="BO4" s="34"/>
      <c r="BP4" s="24"/>
      <c r="BQ4" s="34"/>
      <c r="BR4" s="24"/>
      <c r="BS4" s="34"/>
      <c r="BT4" s="24"/>
      <c r="BU4" s="34"/>
      <c r="BV4" s="24"/>
      <c r="BW4" s="34"/>
      <c r="BX4" s="24"/>
      <c r="BY4" s="34"/>
      <c r="BZ4" s="24"/>
      <c r="CA4" s="34"/>
      <c r="CB4" s="24"/>
      <c r="CC4" s="34"/>
      <c r="CD4" s="24"/>
      <c r="CE4" s="34"/>
      <c r="CF4" s="24"/>
      <c r="CG4" s="34"/>
      <c r="CH4" s="24"/>
      <c r="CI4" s="34"/>
      <c r="CJ4" s="24"/>
      <c r="CK4" s="34"/>
      <c r="CL4" s="24"/>
      <c r="CM4" s="34"/>
      <c r="CN4" s="24"/>
      <c r="CO4" s="34"/>
      <c r="CP4" s="24"/>
      <c r="CQ4" s="34"/>
      <c r="CR4" s="24"/>
      <c r="CS4" s="34"/>
      <c r="CT4" s="24"/>
      <c r="CU4" s="34"/>
      <c r="CV4" s="24"/>
      <c r="CW4" s="34"/>
      <c r="CX4" s="24"/>
      <c r="CY4" s="34"/>
      <c r="CZ4" s="24"/>
      <c r="DA4" s="34"/>
      <c r="DB4" s="24"/>
      <c r="DC4" s="34"/>
      <c r="DD4" s="24"/>
      <c r="DE4" s="34"/>
      <c r="DF4" s="24"/>
      <c r="DG4" s="34"/>
      <c r="DH4" s="24"/>
      <c r="DI4" s="34"/>
      <c r="DJ4" s="24"/>
      <c r="DK4" s="34"/>
      <c r="DL4" s="24"/>
      <c r="DM4" s="34"/>
      <c r="DN4" s="24"/>
      <c r="DO4" s="34"/>
      <c r="DP4" s="24"/>
      <c r="DQ4" s="34"/>
      <c r="DR4" s="24"/>
      <c r="DS4" s="34"/>
      <c r="DT4" s="24"/>
      <c r="DU4" s="34"/>
      <c r="DV4" s="24"/>
      <c r="DW4" s="34"/>
      <c r="DX4" s="24"/>
      <c r="DY4" s="34"/>
      <c r="DZ4" s="24"/>
      <c r="EA4" s="34"/>
      <c r="EB4" s="24"/>
      <c r="EC4" s="34"/>
      <c r="ED4" s="24"/>
      <c r="EE4" s="34"/>
      <c r="EF4" s="24"/>
      <c r="EG4" s="34"/>
      <c r="EH4" s="24"/>
      <c r="EI4" s="34"/>
      <c r="EJ4" s="24"/>
      <c r="EK4" s="34"/>
      <c r="EL4" s="24"/>
      <c r="EM4" s="34"/>
      <c r="EN4" s="24"/>
      <c r="EO4" s="34"/>
      <c r="EP4" s="24"/>
      <c r="EQ4" s="34"/>
      <c r="ER4" s="24"/>
      <c r="ES4" s="34"/>
      <c r="ET4" s="24"/>
      <c r="EU4" s="34"/>
      <c r="EV4" s="24"/>
      <c r="EW4" s="34"/>
      <c r="EX4" s="24"/>
      <c r="EY4" s="34"/>
      <c r="EZ4" s="24"/>
      <c r="FA4" s="34"/>
      <c r="FB4" s="24"/>
      <c r="FC4" s="34"/>
      <c r="FD4" s="24"/>
      <c r="FE4" s="34"/>
      <c r="FF4" s="24"/>
      <c r="FG4" s="34"/>
      <c r="FH4" s="24"/>
      <c r="FI4" s="34"/>
      <c r="FJ4" s="24"/>
      <c r="FK4" s="34"/>
      <c r="FL4" s="24"/>
      <c r="FM4" s="34"/>
      <c r="FN4" s="24"/>
      <c r="FO4" s="34"/>
      <c r="FP4" s="24"/>
      <c r="FQ4" s="34"/>
      <c r="FR4" s="24"/>
      <c r="FS4" s="34"/>
      <c r="FT4" s="24"/>
      <c r="FU4" s="34"/>
      <c r="FV4" s="24"/>
      <c r="FW4" s="34"/>
      <c r="FX4" s="24"/>
      <c r="FY4" s="34"/>
      <c r="FZ4" s="24"/>
      <c r="GA4" s="34"/>
      <c r="GB4" s="24"/>
      <c r="GC4" s="34"/>
      <c r="GD4" s="24"/>
      <c r="GE4" s="34"/>
      <c r="GF4" s="24"/>
      <c r="GG4" s="34"/>
      <c r="GH4" s="24"/>
      <c r="GI4" s="34"/>
      <c r="GJ4" s="24"/>
      <c r="GK4" s="34"/>
      <c r="GL4" s="24"/>
      <c r="GM4" s="34"/>
      <c r="GN4" s="24"/>
      <c r="GO4" s="34"/>
      <c r="GP4" s="24"/>
      <c r="GQ4" s="34"/>
      <c r="GR4" s="24"/>
      <c r="GS4" s="34"/>
      <c r="GT4" s="24"/>
      <c r="GU4" s="34"/>
      <c r="GV4" s="24"/>
      <c r="GW4" s="34"/>
      <c r="GX4" s="24"/>
      <c r="GY4" s="34"/>
      <c r="GZ4" s="24"/>
      <c r="HA4" s="34"/>
      <c r="HB4" s="24"/>
      <c r="HC4" s="34"/>
      <c r="HD4" s="24"/>
      <c r="HE4" s="34"/>
      <c r="HF4" s="24"/>
      <c r="HG4" s="34"/>
      <c r="HH4" s="24"/>
      <c r="HI4" s="34"/>
      <c r="HJ4" s="24"/>
      <c r="HK4" s="34"/>
      <c r="HL4" s="24"/>
      <c r="HM4" s="34"/>
      <c r="HN4" s="24"/>
      <c r="HO4" s="34"/>
      <c r="HP4" s="24"/>
      <c r="HQ4" s="34"/>
      <c r="HR4" s="24"/>
      <c r="HS4" s="34"/>
      <c r="HT4" s="24"/>
      <c r="HU4" s="34"/>
      <c r="HV4" s="24"/>
    </row>
    <row r="5" spans="1:230" ht="20.100000000000001" customHeight="1" x14ac:dyDescent="0.35">
      <c r="A5" s="322" t="s">
        <v>297</v>
      </c>
      <c r="B5" s="323"/>
      <c r="C5" s="323"/>
      <c r="D5" s="323"/>
      <c r="E5" s="323"/>
      <c r="F5" s="323"/>
      <c r="G5" s="323"/>
      <c r="H5" s="323"/>
      <c r="I5" s="324"/>
    </row>
    <row r="6" spans="1:230" ht="20.100000000000001" customHeight="1" x14ac:dyDescent="0.35">
      <c r="A6" s="337" t="s">
        <v>235</v>
      </c>
      <c r="B6" s="338"/>
      <c r="C6" s="338"/>
      <c r="D6" s="338"/>
      <c r="E6" s="338"/>
      <c r="F6" s="338"/>
      <c r="G6" s="338"/>
      <c r="H6" s="338"/>
      <c r="I6" s="339"/>
    </row>
    <row r="7" spans="1:230" ht="15" customHeight="1" x14ac:dyDescent="0.35">
      <c r="A7" s="342" t="s">
        <v>23</v>
      </c>
      <c r="B7" s="344" t="s">
        <v>125</v>
      </c>
      <c r="C7" s="340"/>
      <c r="D7" s="211"/>
      <c r="E7" s="340" t="s">
        <v>126</v>
      </c>
      <c r="F7" s="340"/>
      <c r="G7" s="211"/>
      <c r="H7" s="340" t="s">
        <v>24</v>
      </c>
      <c r="I7" s="341"/>
    </row>
    <row r="8" spans="1:230" ht="39.950000000000003" customHeight="1" x14ac:dyDescent="0.35">
      <c r="A8" s="343"/>
      <c r="B8" s="212" t="s">
        <v>120</v>
      </c>
      <c r="C8" s="213" t="s">
        <v>239</v>
      </c>
      <c r="D8" s="213"/>
      <c r="E8" s="213" t="s">
        <v>120</v>
      </c>
      <c r="F8" s="213" t="s">
        <v>239</v>
      </c>
      <c r="G8" s="213"/>
      <c r="H8" s="213" t="s">
        <v>127</v>
      </c>
      <c r="I8" s="220" t="s">
        <v>239</v>
      </c>
    </row>
    <row r="9" spans="1:230" ht="20.100000000000001" customHeight="1" x14ac:dyDescent="0.35">
      <c r="A9" s="222">
        <v>2009</v>
      </c>
      <c r="B9" s="128">
        <v>2664967.4530000002</v>
      </c>
      <c r="C9" s="128">
        <v>4238874.7131282249</v>
      </c>
      <c r="D9" s="128"/>
      <c r="E9" s="128">
        <v>915697</v>
      </c>
      <c r="F9" s="128">
        <v>1456499.9110281351</v>
      </c>
      <c r="G9" s="128"/>
      <c r="H9" s="128">
        <f>B9+E9</f>
        <v>3580664.4530000002</v>
      </c>
      <c r="I9" s="129">
        <f>C9+F9</f>
        <v>5695374.6241563596</v>
      </c>
      <c r="J9" s="16"/>
      <c r="K9" s="16"/>
      <c r="L9" s="16"/>
      <c r="M9" s="16"/>
      <c r="N9" s="16"/>
      <c r="O9" s="16"/>
      <c r="P9" s="16"/>
    </row>
    <row r="10" spans="1:230" ht="20.100000000000001" customHeight="1" x14ac:dyDescent="0.35">
      <c r="A10" s="214">
        <v>2010</v>
      </c>
      <c r="B10" s="128">
        <v>3385602.4</v>
      </c>
      <c r="C10" s="128">
        <v>5150824.9026398435</v>
      </c>
      <c r="D10" s="128"/>
      <c r="E10" s="128">
        <v>788322</v>
      </c>
      <c r="F10" s="128">
        <v>1199345.9683567234</v>
      </c>
      <c r="G10" s="128"/>
      <c r="H10" s="128">
        <f t="shared" ref="H10:H20" si="0">B10+E10</f>
        <v>4173924.4</v>
      </c>
      <c r="I10" s="129">
        <f t="shared" ref="I10:I20" si="1">C10+F10</f>
        <v>6350170.8709965665</v>
      </c>
      <c r="J10" s="16"/>
      <c r="K10" s="16"/>
      <c r="L10" s="16"/>
      <c r="M10" s="16"/>
      <c r="N10" s="16"/>
      <c r="O10" s="16"/>
      <c r="P10" s="16"/>
    </row>
    <row r="11" spans="1:230" ht="20.100000000000001" customHeight="1" x14ac:dyDescent="0.35">
      <c r="A11" s="214">
        <v>2011</v>
      </c>
      <c r="B11" s="128">
        <v>3906511.3114616158</v>
      </c>
      <c r="C11" s="128">
        <v>5616872.0659313509</v>
      </c>
      <c r="D11" s="128"/>
      <c r="E11" s="128">
        <v>873706.68853838381</v>
      </c>
      <c r="F11" s="128">
        <v>1256235.6285185048</v>
      </c>
      <c r="G11" s="128"/>
      <c r="H11" s="128">
        <f t="shared" si="0"/>
        <v>4780218</v>
      </c>
      <c r="I11" s="129">
        <f t="shared" si="1"/>
        <v>6873107.6944498559</v>
      </c>
      <c r="J11" s="16"/>
      <c r="K11" s="16"/>
      <c r="L11" s="16"/>
      <c r="M11" s="16"/>
      <c r="N11" s="16"/>
      <c r="O11" s="16"/>
      <c r="P11" s="16"/>
    </row>
    <row r="12" spans="1:230" ht="20.100000000000001" customHeight="1" x14ac:dyDescent="0.35">
      <c r="A12" s="214">
        <v>2012</v>
      </c>
      <c r="B12" s="128">
        <v>4505807.0100800004</v>
      </c>
      <c r="C12" s="128">
        <v>6222408.2721862243</v>
      </c>
      <c r="D12" s="128"/>
      <c r="E12" s="128">
        <v>1071705</v>
      </c>
      <c r="F12" s="128">
        <v>1479998.1540321093</v>
      </c>
      <c r="G12" s="128"/>
      <c r="H12" s="128">
        <f t="shared" si="0"/>
        <v>5577512.0100800004</v>
      </c>
      <c r="I12" s="129">
        <f t="shared" si="1"/>
        <v>7702406.4262183337</v>
      </c>
      <c r="J12" s="16"/>
      <c r="K12" s="16"/>
      <c r="L12" s="16"/>
      <c r="M12" s="16"/>
      <c r="N12" s="16"/>
      <c r="O12" s="16"/>
      <c r="P12" s="16"/>
    </row>
    <row r="13" spans="1:230" ht="20.100000000000001" customHeight="1" x14ac:dyDescent="0.35">
      <c r="A13" s="214">
        <v>2013</v>
      </c>
      <c r="B13" s="128">
        <v>5629789</v>
      </c>
      <c r="C13" s="128">
        <v>7657708.6397743626</v>
      </c>
      <c r="D13" s="128"/>
      <c r="E13" s="128">
        <v>1190785</v>
      </c>
      <c r="F13" s="128">
        <v>1619720.4873244299</v>
      </c>
      <c r="G13" s="128"/>
      <c r="H13" s="128">
        <f t="shared" si="0"/>
        <v>6820574</v>
      </c>
      <c r="I13" s="129">
        <f t="shared" si="1"/>
        <v>9277429.1270987932</v>
      </c>
      <c r="J13" s="16"/>
      <c r="K13" s="16"/>
      <c r="L13" s="16"/>
      <c r="M13" s="16"/>
      <c r="N13" s="16"/>
      <c r="O13" s="16"/>
      <c r="P13" s="16"/>
    </row>
    <row r="14" spans="1:230" ht="20.100000000000001" customHeight="1" x14ac:dyDescent="0.35">
      <c r="A14" s="214">
        <v>2014</v>
      </c>
      <c r="B14" s="128">
        <v>6422005.5247499999</v>
      </c>
      <c r="C14" s="128">
        <v>8364741.7901465949</v>
      </c>
      <c r="D14" s="128"/>
      <c r="E14" s="128">
        <v>1412484</v>
      </c>
      <c r="F14" s="128">
        <v>1839777.9162878199</v>
      </c>
      <c r="G14" s="128"/>
      <c r="H14" s="128">
        <f t="shared" si="0"/>
        <v>7834489.5247499999</v>
      </c>
      <c r="I14" s="129">
        <f t="shared" si="1"/>
        <v>10204519.706434414</v>
      </c>
      <c r="J14" s="16"/>
      <c r="K14" s="16"/>
      <c r="L14" s="16"/>
      <c r="M14" s="16"/>
      <c r="N14" s="16"/>
      <c r="O14" s="16"/>
      <c r="P14" s="16"/>
    </row>
    <row r="15" spans="1:230" ht="20.100000000000001" customHeight="1" x14ac:dyDescent="0.35">
      <c r="A15" s="214">
        <v>2015</v>
      </c>
      <c r="B15" s="128">
        <v>6463784.9469999997</v>
      </c>
      <c r="C15" s="128">
        <v>8187325.1328900428</v>
      </c>
      <c r="D15" s="128"/>
      <c r="E15" s="128">
        <v>1905260</v>
      </c>
      <c r="F15" s="128">
        <v>2413289.305042543</v>
      </c>
      <c r="G15" s="128"/>
      <c r="H15" s="128">
        <f t="shared" si="0"/>
        <v>8369044.9469999997</v>
      </c>
      <c r="I15" s="129">
        <f t="shared" si="1"/>
        <v>10600614.437932586</v>
      </c>
      <c r="J15" s="16"/>
      <c r="K15" s="16"/>
      <c r="L15" s="16"/>
      <c r="M15" s="16"/>
      <c r="N15" s="16"/>
      <c r="O15" s="16"/>
      <c r="P15" s="16"/>
    </row>
    <row r="16" spans="1:230" ht="20.100000000000001" customHeight="1" x14ac:dyDescent="0.35">
      <c r="A16" s="214">
        <v>2016</v>
      </c>
      <c r="B16" s="147">
        <v>7287953.0981683405</v>
      </c>
      <c r="C16" s="128">
        <v>8743753.2568777744</v>
      </c>
      <c r="D16" s="128"/>
      <c r="E16" s="128">
        <v>2145627.1494016601</v>
      </c>
      <c r="F16" s="128">
        <v>2574225.4543791236</v>
      </c>
      <c r="G16" s="128"/>
      <c r="H16" s="128">
        <f t="shared" si="0"/>
        <v>9433580.2475700006</v>
      </c>
      <c r="I16" s="129">
        <f t="shared" si="1"/>
        <v>11317978.711256899</v>
      </c>
      <c r="J16" s="16"/>
      <c r="K16" s="16"/>
      <c r="L16" s="16"/>
      <c r="M16" s="16"/>
      <c r="N16" s="16"/>
      <c r="O16" s="16"/>
      <c r="P16" s="16"/>
    </row>
    <row r="17" spans="1:16" ht="20.100000000000001" customHeight="1" x14ac:dyDescent="0.35">
      <c r="A17" s="214">
        <v>2017</v>
      </c>
      <c r="B17" s="147">
        <v>7476166.8897700012</v>
      </c>
      <c r="C17" s="128">
        <v>8402676.5504049007</v>
      </c>
      <c r="D17" s="128"/>
      <c r="E17" s="128">
        <v>2359588</v>
      </c>
      <c r="F17" s="128">
        <v>2652008.0475125345</v>
      </c>
      <c r="G17" s="128"/>
      <c r="H17" s="128">
        <f t="shared" si="0"/>
        <v>9835754.8897700012</v>
      </c>
      <c r="I17" s="129">
        <f t="shared" si="1"/>
        <v>11054684.597917436</v>
      </c>
      <c r="J17" s="16"/>
      <c r="K17" s="16"/>
      <c r="L17" s="16"/>
      <c r="M17" s="16"/>
      <c r="N17" s="16"/>
      <c r="O17" s="16"/>
      <c r="P17" s="16"/>
    </row>
    <row r="18" spans="1:16" ht="20.100000000000001" customHeight="1" x14ac:dyDescent="0.35">
      <c r="A18" s="214">
        <v>2018</v>
      </c>
      <c r="B18" s="147">
        <v>7925989.2336599994</v>
      </c>
      <c r="C18" s="128">
        <v>8488631.0598289259</v>
      </c>
      <c r="D18" s="128"/>
      <c r="E18" s="147">
        <v>1708583</v>
      </c>
      <c r="F18" s="128">
        <v>1829870.1013246726</v>
      </c>
      <c r="G18" s="128"/>
      <c r="H18" s="128">
        <f t="shared" si="0"/>
        <v>9634572.2336599994</v>
      </c>
      <c r="I18" s="129">
        <f t="shared" si="1"/>
        <v>10318501.161153598</v>
      </c>
      <c r="J18" s="16"/>
      <c r="K18" s="16"/>
      <c r="L18" s="16"/>
      <c r="M18" s="16"/>
      <c r="N18" s="16"/>
      <c r="O18" s="16"/>
      <c r="P18" s="16"/>
    </row>
    <row r="19" spans="1:16" ht="20.100000000000001" customHeight="1" x14ac:dyDescent="0.35">
      <c r="A19" s="214">
        <v>2019</v>
      </c>
      <c r="B19" s="147">
        <v>8454793.9866200015</v>
      </c>
      <c r="C19" s="128">
        <v>8694306.4472517502</v>
      </c>
      <c r="D19" s="128"/>
      <c r="E19" s="147">
        <v>1503764</v>
      </c>
      <c r="F19" s="128">
        <v>1546363.525951717</v>
      </c>
      <c r="G19" s="128"/>
      <c r="H19" s="128">
        <f t="shared" si="0"/>
        <v>9958557.9866200015</v>
      </c>
      <c r="I19" s="129">
        <f t="shared" si="1"/>
        <v>10240669.973203467</v>
      </c>
      <c r="J19" s="16"/>
      <c r="K19" s="16"/>
      <c r="L19" s="16"/>
      <c r="M19" s="16"/>
      <c r="N19" s="16"/>
      <c r="O19" s="16"/>
      <c r="P19" s="16"/>
    </row>
    <row r="20" spans="1:16" ht="20.100000000000001" customHeight="1" x14ac:dyDescent="0.35">
      <c r="A20" s="215">
        <v>2020</v>
      </c>
      <c r="B20" s="216">
        <v>9443137.939199999</v>
      </c>
      <c r="C20" s="217">
        <v>9443137.939199999</v>
      </c>
      <c r="D20" s="217"/>
      <c r="E20" s="216">
        <v>393464.0808</v>
      </c>
      <c r="F20" s="217">
        <v>393464.0808</v>
      </c>
      <c r="G20" s="217"/>
      <c r="H20" s="217">
        <f t="shared" si="0"/>
        <v>9836602.0199999996</v>
      </c>
      <c r="I20" s="221">
        <f t="shared" si="1"/>
        <v>9836602.0199999996</v>
      </c>
      <c r="J20" s="16"/>
      <c r="K20" s="16"/>
      <c r="L20" s="16"/>
      <c r="M20" s="16"/>
      <c r="N20" s="16"/>
      <c r="O20" s="16"/>
      <c r="P20" s="16"/>
    </row>
    <row r="21" spans="1:16" x14ac:dyDescent="0.35">
      <c r="A21" s="201" t="s">
        <v>276</v>
      </c>
      <c r="B21" s="6"/>
      <c r="C21" s="21"/>
      <c r="D21" s="6"/>
      <c r="E21" s="21"/>
    </row>
    <row r="22" spans="1:16" x14ac:dyDescent="0.35">
      <c r="A22" s="218" t="s">
        <v>156</v>
      </c>
      <c r="B22" s="24"/>
      <c r="C22" s="7"/>
      <c r="D22" s="6"/>
      <c r="E22" s="7"/>
    </row>
    <row r="23" spans="1:16" x14ac:dyDescent="0.35">
      <c r="A23" s="134" t="s">
        <v>272</v>
      </c>
      <c r="B23" s="25"/>
      <c r="C23" s="34"/>
      <c r="D23" s="24"/>
      <c r="E23" s="34"/>
    </row>
    <row r="24" spans="1:16" x14ac:dyDescent="0.35">
      <c r="A24" s="219" t="s">
        <v>292</v>
      </c>
    </row>
  </sheetData>
  <mergeCells count="6">
    <mergeCell ref="A5:I5"/>
    <mergeCell ref="A6:I6"/>
    <mergeCell ref="H7:I7"/>
    <mergeCell ref="E7:F7"/>
    <mergeCell ref="A7:A8"/>
    <mergeCell ref="B7:C7"/>
  </mergeCells>
  <phoneticPr fontId="0" type="noConversion"/>
  <printOptions horizontalCentered="1" verticalCentered="1"/>
  <pageMargins left="0.35433070866141736" right="0.23622047244094491" top="0.55118110236220474" bottom="0.98425196850393704" header="0.51181102362204722" footer="0.51181102362204722"/>
  <pageSetup paperSize="9" scale="77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25"/>
  <sheetViews>
    <sheetView showGridLines="0" zoomScale="70" zoomScaleNormal="70" workbookViewId="0">
      <selection activeCell="A2" sqref="A2"/>
    </sheetView>
  </sheetViews>
  <sheetFormatPr baseColWidth="10" defaultRowHeight="12.75" x14ac:dyDescent="0.2"/>
  <cols>
    <col min="1" max="1" width="15.7109375" customWidth="1"/>
    <col min="2" max="3" width="20.7109375" customWidth="1"/>
    <col min="4" max="4" width="3.7109375" customWidth="1"/>
    <col min="5" max="6" width="20.7109375" customWidth="1"/>
    <col min="7" max="7" width="3.7109375" customWidth="1"/>
    <col min="8" max="9" width="20.7109375" customWidth="1"/>
  </cols>
  <sheetData>
    <row r="1" spans="1:10" ht="20.100000000000001" customHeight="1" x14ac:dyDescent="0.2"/>
    <row r="2" spans="1:10" ht="20.100000000000001" customHeight="1" x14ac:dyDescent="0.2"/>
    <row r="3" spans="1:10" ht="20.100000000000001" customHeight="1" x14ac:dyDescent="0.2"/>
    <row r="4" spans="1:10" ht="20.100000000000001" customHeight="1" x14ac:dyDescent="0.2"/>
    <row r="5" spans="1:10" ht="20.100000000000001" customHeight="1" x14ac:dyDescent="0.35">
      <c r="A5" s="349" t="s">
        <v>295</v>
      </c>
      <c r="B5" s="350"/>
      <c r="C5" s="350"/>
      <c r="D5" s="350"/>
      <c r="E5" s="350"/>
      <c r="F5" s="350"/>
      <c r="G5" s="350"/>
      <c r="H5" s="350"/>
      <c r="I5" s="351"/>
    </row>
    <row r="6" spans="1:10" ht="20.100000000000001" customHeight="1" x14ac:dyDescent="0.35">
      <c r="A6" s="352" t="s">
        <v>234</v>
      </c>
      <c r="B6" s="353"/>
      <c r="C6" s="353"/>
      <c r="D6" s="353"/>
      <c r="E6" s="353"/>
      <c r="F6" s="353"/>
      <c r="G6" s="353"/>
      <c r="H6" s="353"/>
      <c r="I6" s="354"/>
    </row>
    <row r="7" spans="1:10" ht="18.75" x14ac:dyDescent="0.2">
      <c r="A7" s="345" t="s">
        <v>23</v>
      </c>
      <c r="B7" s="347" t="s">
        <v>125</v>
      </c>
      <c r="C7" s="347"/>
      <c r="D7" s="207"/>
      <c r="E7" s="347" t="s">
        <v>126</v>
      </c>
      <c r="F7" s="347"/>
      <c r="G7" s="207"/>
      <c r="H7" s="347" t="s">
        <v>24</v>
      </c>
      <c r="I7" s="348"/>
    </row>
    <row r="8" spans="1:10" ht="37.5" x14ac:dyDescent="0.2">
      <c r="A8" s="346"/>
      <c r="B8" s="103" t="s">
        <v>120</v>
      </c>
      <c r="C8" s="103" t="s">
        <v>210</v>
      </c>
      <c r="D8" s="103"/>
      <c r="E8" s="103" t="s">
        <v>120</v>
      </c>
      <c r="F8" s="103" t="s">
        <v>210</v>
      </c>
      <c r="G8" s="103"/>
      <c r="H8" s="103" t="s">
        <v>127</v>
      </c>
      <c r="I8" s="205" t="s">
        <v>210</v>
      </c>
    </row>
    <row r="9" spans="1:10" ht="20.100000000000001" customHeight="1" x14ac:dyDescent="0.35">
      <c r="A9" s="208">
        <v>2009</v>
      </c>
      <c r="B9" s="98">
        <v>2664967.4530000002</v>
      </c>
      <c r="C9" s="96">
        <v>3116361.9853419443</v>
      </c>
      <c r="D9" s="97"/>
      <c r="E9" s="98">
        <v>915697</v>
      </c>
      <c r="F9" s="98">
        <v>1070798.5636669844</v>
      </c>
      <c r="G9" s="97"/>
      <c r="H9" s="96">
        <f>B9+E9</f>
        <v>3580664.4530000002</v>
      </c>
      <c r="I9" s="135">
        <f>C9+F9</f>
        <v>4187160.5490089287</v>
      </c>
      <c r="J9" s="87"/>
    </row>
    <row r="10" spans="1:10" ht="20.100000000000001" customHeight="1" x14ac:dyDescent="0.35">
      <c r="A10" s="209">
        <v>2010</v>
      </c>
      <c r="B10" s="98">
        <v>3385602.4</v>
      </c>
      <c r="C10" s="96">
        <v>3786815.1351643568</v>
      </c>
      <c r="D10" s="97"/>
      <c r="E10" s="98">
        <v>788322</v>
      </c>
      <c r="F10" s="98">
        <v>881742.5463140728</v>
      </c>
      <c r="G10" s="97"/>
      <c r="H10" s="96">
        <f t="shared" ref="H10:H20" si="0">B10+E10</f>
        <v>4173924.4</v>
      </c>
      <c r="I10" s="135">
        <f t="shared" ref="I10:I20" si="1">C10+F10</f>
        <v>4668557.6814784296</v>
      </c>
      <c r="J10" s="87"/>
    </row>
    <row r="11" spans="1:10" ht="20.100000000000001" customHeight="1" x14ac:dyDescent="0.35">
      <c r="A11" s="209">
        <v>2011</v>
      </c>
      <c r="B11" s="98">
        <v>3906511.3114616158</v>
      </c>
      <c r="C11" s="96">
        <v>4129446.555375942</v>
      </c>
      <c r="D11" s="97"/>
      <c r="E11" s="98">
        <v>873706.68853838381</v>
      </c>
      <c r="F11" s="98">
        <v>923567.03660582774</v>
      </c>
      <c r="G11" s="97"/>
      <c r="H11" s="96">
        <f t="shared" si="0"/>
        <v>4780218</v>
      </c>
      <c r="I11" s="135">
        <f t="shared" si="1"/>
        <v>5053013.5919817695</v>
      </c>
      <c r="J11" s="87"/>
    </row>
    <row r="12" spans="1:10" ht="20.100000000000001" customHeight="1" x14ac:dyDescent="0.35">
      <c r="A12" s="209">
        <v>2012</v>
      </c>
      <c r="B12" s="98">
        <v>4505807.0100800004</v>
      </c>
      <c r="C12" s="96">
        <v>4574628.3882044572</v>
      </c>
      <c r="D12" s="97"/>
      <c r="E12" s="98">
        <v>1071705</v>
      </c>
      <c r="F12" s="98">
        <v>1088074.1464987001</v>
      </c>
      <c r="G12" s="97"/>
      <c r="H12" s="96">
        <f t="shared" si="0"/>
        <v>5577512.0100800004</v>
      </c>
      <c r="I12" s="135">
        <f t="shared" si="1"/>
        <v>5662702.5347031578</v>
      </c>
      <c r="J12" s="87"/>
    </row>
    <row r="13" spans="1:10" ht="20.100000000000001" customHeight="1" x14ac:dyDescent="0.35">
      <c r="A13" s="209">
        <v>2013</v>
      </c>
      <c r="B13" s="98">
        <v>5629789</v>
      </c>
      <c r="C13" s="96">
        <v>5629841.3411247022</v>
      </c>
      <c r="D13" s="97"/>
      <c r="E13" s="98">
        <v>1190785</v>
      </c>
      <c r="F13" s="98">
        <v>1190796.0709346619</v>
      </c>
      <c r="G13" s="97"/>
      <c r="H13" s="96">
        <f t="shared" si="0"/>
        <v>6820574</v>
      </c>
      <c r="I13" s="135">
        <f t="shared" si="1"/>
        <v>6820637.4120593639</v>
      </c>
      <c r="J13" s="87"/>
    </row>
    <row r="14" spans="1:10" ht="20.100000000000001" customHeight="1" x14ac:dyDescent="0.35">
      <c r="A14" s="209">
        <v>2014</v>
      </c>
      <c r="B14" s="98">
        <v>6422005.5247499999</v>
      </c>
      <c r="C14" s="96">
        <v>6149642.321647319</v>
      </c>
      <c r="D14" s="97"/>
      <c r="E14" s="98">
        <v>1412484</v>
      </c>
      <c r="F14" s="98">
        <v>1352579.2451553266</v>
      </c>
      <c r="G14" s="97"/>
      <c r="H14" s="96">
        <f t="shared" si="0"/>
        <v>7834489.5247499999</v>
      </c>
      <c r="I14" s="135">
        <f t="shared" si="1"/>
        <v>7502221.5668026451</v>
      </c>
      <c r="J14" s="87"/>
    </row>
    <row r="15" spans="1:10" ht="20.100000000000001" customHeight="1" x14ac:dyDescent="0.35">
      <c r="A15" s="209">
        <v>2015</v>
      </c>
      <c r="B15" s="98">
        <v>6463784.9469999997</v>
      </c>
      <c r="C15" s="96">
        <v>6019208.0522577595</v>
      </c>
      <c r="D15" s="97"/>
      <c r="E15" s="98">
        <v>1905260</v>
      </c>
      <c r="F15" s="98">
        <v>1774216.87566621</v>
      </c>
      <c r="G15" s="97"/>
      <c r="H15" s="96">
        <f t="shared" si="0"/>
        <v>8369044.9469999997</v>
      </c>
      <c r="I15" s="135">
        <f t="shared" si="1"/>
        <v>7793424.9279239699</v>
      </c>
      <c r="J15" s="87"/>
    </row>
    <row r="16" spans="1:10" ht="20.100000000000001" customHeight="1" x14ac:dyDescent="0.35">
      <c r="A16" s="209">
        <v>2016</v>
      </c>
      <c r="B16" s="95">
        <v>7287953.0981683405</v>
      </c>
      <c r="C16" s="96">
        <v>6428286.303096368</v>
      </c>
      <c r="D16" s="97"/>
      <c r="E16" s="98">
        <v>2145627.1494016601</v>
      </c>
      <c r="F16" s="98">
        <v>1892534.9038699048</v>
      </c>
      <c r="G16" s="97"/>
      <c r="H16" s="96">
        <f t="shared" si="0"/>
        <v>9433580.2475700006</v>
      </c>
      <c r="I16" s="135">
        <f t="shared" si="1"/>
        <v>8320821.2069662726</v>
      </c>
      <c r="J16" s="87"/>
    </row>
    <row r="17" spans="1:10" ht="20.100000000000001" customHeight="1" x14ac:dyDescent="0.35">
      <c r="A17" s="209">
        <v>2017</v>
      </c>
      <c r="B17" s="95">
        <v>7476166.8897700012</v>
      </c>
      <c r="C17" s="96">
        <v>6177531.4320345428</v>
      </c>
      <c r="D17" s="97"/>
      <c r="E17" s="98">
        <v>2359588</v>
      </c>
      <c r="F17" s="98">
        <v>1949719.5891382727</v>
      </c>
      <c r="G17" s="97"/>
      <c r="H17" s="96">
        <f t="shared" si="0"/>
        <v>9835754.8897700012</v>
      </c>
      <c r="I17" s="135">
        <f t="shared" si="1"/>
        <v>8127251.0211728159</v>
      </c>
      <c r="J17" s="87"/>
    </row>
    <row r="18" spans="1:10" ht="20.100000000000001" customHeight="1" x14ac:dyDescent="0.35">
      <c r="A18" s="209">
        <v>2018</v>
      </c>
      <c r="B18" s="95">
        <v>7925989.2336599994</v>
      </c>
      <c r="C18" s="96">
        <v>6240723.9969877228</v>
      </c>
      <c r="D18" s="97"/>
      <c r="E18" s="95">
        <v>1708583</v>
      </c>
      <c r="F18" s="98">
        <v>1345295.1568067542</v>
      </c>
      <c r="G18" s="97"/>
      <c r="H18" s="96">
        <f t="shared" si="0"/>
        <v>9634572.2336599994</v>
      </c>
      <c r="I18" s="135">
        <f t="shared" si="1"/>
        <v>7586019.1537944768</v>
      </c>
      <c r="J18" s="87"/>
    </row>
    <row r="19" spans="1:10" ht="20.100000000000001" customHeight="1" x14ac:dyDescent="0.35">
      <c r="A19" s="209">
        <v>2019</v>
      </c>
      <c r="B19" s="95">
        <v>8454793.9866200015</v>
      </c>
      <c r="C19" s="96">
        <v>6391933.6934432108</v>
      </c>
      <c r="D19" s="97"/>
      <c r="E19" s="95">
        <v>1503764</v>
      </c>
      <c r="F19" s="98">
        <v>1136865.0488466294</v>
      </c>
      <c r="G19" s="97"/>
      <c r="H19" s="96">
        <f t="shared" si="0"/>
        <v>9958557.9866200015</v>
      </c>
      <c r="I19" s="135">
        <f t="shared" si="1"/>
        <v>7528798.7422898402</v>
      </c>
      <c r="J19" s="87"/>
    </row>
    <row r="20" spans="1:10" ht="20.100000000000001" customHeight="1" x14ac:dyDescent="0.35">
      <c r="A20" s="210">
        <v>2020</v>
      </c>
      <c r="B20" s="202">
        <v>9443137.939199999</v>
      </c>
      <c r="C20" s="102">
        <v>6942464.2358314842</v>
      </c>
      <c r="D20" s="203"/>
      <c r="E20" s="202">
        <v>393464.0808</v>
      </c>
      <c r="F20" s="204">
        <v>289269.34315964521</v>
      </c>
      <c r="G20" s="203"/>
      <c r="H20" s="102">
        <f t="shared" si="0"/>
        <v>9836602.0199999996</v>
      </c>
      <c r="I20" s="206">
        <f t="shared" si="1"/>
        <v>7231733.5789911291</v>
      </c>
      <c r="J20" s="87"/>
    </row>
    <row r="21" spans="1:10" ht="18.75" x14ac:dyDescent="0.35">
      <c r="A21" s="99" t="s">
        <v>275</v>
      </c>
      <c r="B21" s="95"/>
      <c r="C21" s="96"/>
      <c r="D21" s="97"/>
      <c r="E21" s="95"/>
      <c r="F21" s="98"/>
      <c r="G21" s="97"/>
      <c r="H21" s="96"/>
      <c r="I21" s="96"/>
      <c r="J21" s="87"/>
    </row>
    <row r="22" spans="1:10" ht="18" x14ac:dyDescent="0.35">
      <c r="A22" s="32" t="s">
        <v>156</v>
      </c>
      <c r="B22" s="6"/>
      <c r="C22" s="21"/>
      <c r="D22" s="21"/>
      <c r="E22" s="6"/>
      <c r="F22" s="21"/>
      <c r="G22" s="21"/>
      <c r="H22" s="6"/>
      <c r="I22" s="21"/>
    </row>
    <row r="23" spans="1:10" ht="18" x14ac:dyDescent="0.35">
      <c r="A23" s="33" t="s">
        <v>269</v>
      </c>
      <c r="B23" s="24"/>
      <c r="C23" s="46"/>
      <c r="D23" s="46"/>
      <c r="E23" s="24"/>
      <c r="F23" s="7"/>
      <c r="G23" s="7"/>
      <c r="H23" s="6"/>
      <c r="I23" s="7"/>
    </row>
    <row r="24" spans="1:10" ht="18" x14ac:dyDescent="0.35">
      <c r="A24" s="9" t="s">
        <v>292</v>
      </c>
      <c r="C24" s="34"/>
      <c r="D24" s="34"/>
      <c r="E24" s="24"/>
      <c r="F24" s="47"/>
      <c r="G24" s="47"/>
      <c r="H24" s="24"/>
      <c r="I24" s="46"/>
    </row>
    <row r="25" spans="1:10" ht="13.5" x14ac:dyDescent="0.25">
      <c r="C25" s="7"/>
      <c r="D25" s="7"/>
      <c r="E25" s="25"/>
      <c r="F25" s="34"/>
      <c r="G25" s="34"/>
      <c r="H25" s="24"/>
      <c r="I25" s="34"/>
    </row>
  </sheetData>
  <mergeCells count="6">
    <mergeCell ref="A7:A8"/>
    <mergeCell ref="H7:I7"/>
    <mergeCell ref="B7:C7"/>
    <mergeCell ref="E7:F7"/>
    <mergeCell ref="A5:I5"/>
    <mergeCell ref="A6:I6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22</vt:i4>
      </vt:variant>
      <vt:variant>
        <vt:lpstr>Rangos con nombre</vt:lpstr>
      </vt:variant>
      <vt:variant>
        <vt:i4>11</vt:i4>
      </vt:variant>
    </vt:vector>
  </HeadingPairs>
  <TitlesOfParts>
    <vt:vector size="33" baseType="lpstr">
      <vt:lpstr>INDICE</vt:lpstr>
      <vt:lpstr>IV.1</vt:lpstr>
      <vt:lpstr>IV.2</vt:lpstr>
      <vt:lpstr>IV.3</vt:lpstr>
      <vt:lpstr>IV.4</vt:lpstr>
      <vt:lpstr>IV.5</vt:lpstr>
      <vt:lpstr>IV.6</vt:lpstr>
      <vt:lpstr>IV.7</vt:lpstr>
      <vt:lpstr>IV.8</vt:lpstr>
      <vt:lpstr>IV.9</vt:lpstr>
      <vt:lpstr>IV.10</vt:lpstr>
      <vt:lpstr>IV.11</vt:lpstr>
      <vt:lpstr>IV.12</vt:lpstr>
      <vt:lpstr>IV.13</vt:lpstr>
      <vt:lpstr>IV.14</vt:lpstr>
      <vt:lpstr>IV.15</vt:lpstr>
      <vt:lpstr>IV.16</vt:lpstr>
      <vt:lpstr>IV.17</vt:lpstr>
      <vt:lpstr>IV.18</vt:lpstr>
      <vt:lpstr>IV.19</vt:lpstr>
      <vt:lpstr>IV.20</vt:lpstr>
      <vt:lpstr>IV.21</vt:lpstr>
      <vt:lpstr>INDICE!Área_de_impresión</vt:lpstr>
      <vt:lpstr>IV.1!Área_de_impresión</vt:lpstr>
      <vt:lpstr>IV.10!Área_de_impresión</vt:lpstr>
      <vt:lpstr>IV.11!Área_de_impresión</vt:lpstr>
      <vt:lpstr>IV.12!Área_de_impresión</vt:lpstr>
      <vt:lpstr>IV.13!Área_de_impresión</vt:lpstr>
      <vt:lpstr>IV.14!Área_de_impresión</vt:lpstr>
      <vt:lpstr>IV.17!Área_de_impresión</vt:lpstr>
      <vt:lpstr>IV.3!Área_de_impresión</vt:lpstr>
      <vt:lpstr>IV.6!Área_de_impresión</vt:lpstr>
      <vt:lpstr>IV.9!Área_de_impresión</vt:lpstr>
    </vt:vector>
  </TitlesOfParts>
  <Company>CONACYT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lbautistab</dc:creator>
  <cp:lastModifiedBy>Administrador</cp:lastModifiedBy>
  <cp:lastPrinted>2019-10-02T16:48:45Z</cp:lastPrinted>
  <dcterms:created xsi:type="dcterms:W3CDTF">2005-02-10T18:41:27Z</dcterms:created>
  <dcterms:modified xsi:type="dcterms:W3CDTF">2022-12-14T23:52:36Z</dcterms:modified>
</cp:coreProperties>
</file>